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733" firstSheet="2" activeTab="13"/>
  </bookViews>
  <sheets>
    <sheet name="汇总表" sheetId="17" r:id="rId1"/>
    <sheet name="塔峰" sheetId="1" r:id="rId2"/>
    <sheet name="南平片区" sheetId="8" r:id="rId3"/>
    <sheet name="舜源片区" sheetId="9" r:id="rId4"/>
    <sheet name="毛俊" sheetId="2" r:id="rId5"/>
    <sheet name="新圩" sheetId="3" r:id="rId6"/>
    <sheet name="太平" sheetId="4" r:id="rId7"/>
    <sheet name="土市" sheetId="5" r:id="rId8"/>
    <sheet name="楠市" sheetId="6" r:id="rId9"/>
    <sheet name="所城" sheetId="7" r:id="rId10"/>
    <sheet name="大桥" sheetId="10" r:id="rId11"/>
    <sheet name="汇源" sheetId="11" r:id="rId12"/>
    <sheet name="祠市" sheetId="12" r:id="rId13"/>
    <sheet name="浆洞" sheetId="13" r:id="rId14"/>
    <sheet name="荆竹" sheetId="14" r:id="rId15"/>
  </sheets>
  <definedNames>
    <definedName name="_xlnm._FilterDatabase" localSheetId="7" hidden="1">土市!$A$3:$D$3</definedName>
    <definedName name="_xlnm.Print_Area" localSheetId="0">汇总表!$J$3:$L$19</definedName>
  </definedNames>
  <calcPr calcId="144525"/>
</workbook>
</file>

<file path=xl/sharedStrings.xml><?xml version="1.0" encoding="utf-8"?>
<sst xmlns="http://schemas.openxmlformats.org/spreadsheetml/2006/main" count="445" uniqueCount="319">
  <si>
    <t>蓝山县2021年第4季度事实无人抚养儿童乡镇汇总表</t>
  </si>
  <si>
    <t>乡镇</t>
  </si>
  <si>
    <t>人数</t>
  </si>
  <si>
    <t>金额</t>
  </si>
  <si>
    <t>备注</t>
  </si>
  <si>
    <t>塔峰</t>
  </si>
  <si>
    <t>南平片区</t>
  </si>
  <si>
    <t xml:space="preserve"> 2021年第4季度事实无人抚养儿童基本生活补贴</t>
  </si>
  <si>
    <t>舜源片区</t>
  </si>
  <si>
    <t>毛俊</t>
  </si>
  <si>
    <t xml:space="preserve">                                                                                           2021年10月制表</t>
  </si>
  <si>
    <t>新圩</t>
  </si>
  <si>
    <t>项 目 \ 类 别</t>
  </si>
  <si>
    <t>保  障  对  象</t>
  </si>
  <si>
    <t>保障金额</t>
  </si>
  <si>
    <t>太平</t>
  </si>
  <si>
    <t>土市</t>
  </si>
  <si>
    <t>事实无人儿童人数</t>
  </si>
  <si>
    <t>元/季</t>
  </si>
  <si>
    <t>楠市</t>
  </si>
  <si>
    <t>原保障对象</t>
  </si>
  <si>
    <t>所城</t>
  </si>
  <si>
    <t>新增保障对象</t>
  </si>
  <si>
    <t>大桥</t>
  </si>
  <si>
    <t>取消保障对象</t>
  </si>
  <si>
    <t>汇源</t>
  </si>
  <si>
    <t>第四季度发放资金</t>
  </si>
  <si>
    <t>祠市</t>
  </si>
  <si>
    <t>合计发放资金金额</t>
  </si>
  <si>
    <t xml:space="preserve"> 人民币:叁拾贰万柒仟肆佰贰拾元整（327420.00）</t>
  </si>
  <si>
    <t>浆洞</t>
  </si>
  <si>
    <t>领导审批意见:</t>
  </si>
  <si>
    <t>荆竹</t>
  </si>
  <si>
    <t>总计</t>
  </si>
  <si>
    <t>2021年第4季度发放资金：叁拾贰万柒仟肆佰贰拾元整（327420）</t>
  </si>
  <si>
    <t>制表人</t>
  </si>
  <si>
    <t>蓝山县2021年塔峰镇第4季度实事无人抚养儿童资金发放表</t>
  </si>
  <si>
    <t>序号</t>
  </si>
  <si>
    <t>姓名</t>
  </si>
  <si>
    <t>领取保障金/季</t>
  </si>
  <si>
    <t>地址</t>
  </si>
  <si>
    <t>何邓丽</t>
  </si>
  <si>
    <t>塔峰镇南门社区</t>
  </si>
  <si>
    <t>曾祥英</t>
  </si>
  <si>
    <t>塔峰镇
西埠头村</t>
  </si>
  <si>
    <t>曾祥铃</t>
  </si>
  <si>
    <t>李合梅</t>
  </si>
  <si>
    <t>胡珊</t>
  </si>
  <si>
    <t>塔峰镇
岭脚村</t>
  </si>
  <si>
    <t>胡杰运</t>
  </si>
  <si>
    <t>胡金贤</t>
  </si>
  <si>
    <t>余新华</t>
  </si>
  <si>
    <t>塔峰镇
团结村</t>
  </si>
  <si>
    <t>胡子萱</t>
  </si>
  <si>
    <t>曾佳文</t>
  </si>
  <si>
    <t>塔峰镇排田村</t>
  </si>
  <si>
    <t>王治淦</t>
  </si>
  <si>
    <t>三蓝社区</t>
  </si>
  <si>
    <t>雷爱凤</t>
  </si>
  <si>
    <t>保干村</t>
  </si>
  <si>
    <t>李佳林</t>
  </si>
  <si>
    <t>榴源村</t>
  </si>
  <si>
    <t>余梓莹</t>
  </si>
  <si>
    <t>团结村</t>
  </si>
  <si>
    <t>余宣莹</t>
  </si>
  <si>
    <t>余勋琦</t>
  </si>
  <si>
    <t>李晓</t>
  </si>
  <si>
    <t>蓝山县2021年南平片区第4季度实事无人抚养儿童资金发放表</t>
  </si>
  <si>
    <t>罗森</t>
  </si>
  <si>
    <t>罗家村5组</t>
  </si>
  <si>
    <t>蓝山县2021年舜源片区第4季度实事无人抚养儿童资金发放表</t>
  </si>
  <si>
    <t>罗佳敏</t>
  </si>
  <si>
    <t>舜源街道办
大坪村</t>
  </si>
  <si>
    <t>罗佳玲</t>
  </si>
  <si>
    <t>成佳兴</t>
  </si>
  <si>
    <t>舜源街道办
成家村</t>
  </si>
  <si>
    <t>封朝润</t>
  </si>
  <si>
    <t>舜源街道办山美塘村</t>
  </si>
  <si>
    <t>黄诗语</t>
  </si>
  <si>
    <t>舜源街道办小泉村</t>
  </si>
  <si>
    <t>蓝山县2021年毛俊第4季度实事无人抚养儿童资金发放表</t>
  </si>
  <si>
    <t>李宣</t>
  </si>
  <si>
    <t>毛俊镇沙坪村</t>
  </si>
  <si>
    <t>范洪杨</t>
  </si>
  <si>
    <t>毛俊镇
毛俊村</t>
  </si>
  <si>
    <t>李林</t>
  </si>
  <si>
    <t>毛俊镇洋田村</t>
  </si>
  <si>
    <t>艾思思</t>
  </si>
  <si>
    <t>毛俊镇
沙坪村</t>
  </si>
  <si>
    <t>谭广宁</t>
  </si>
  <si>
    <t>毛俊镇
井头村</t>
  </si>
  <si>
    <t>谭辉</t>
  </si>
  <si>
    <t>唐振华</t>
  </si>
  <si>
    <t>毛俊镇
鹊峰村</t>
  </si>
  <si>
    <t>唐晓盈</t>
  </si>
  <si>
    <t>毛俊镇
栗江村三组</t>
  </si>
  <si>
    <t>唐卓轩</t>
  </si>
  <si>
    <t>蒋韩玉</t>
  </si>
  <si>
    <t>毛俊镇朱家村</t>
  </si>
  <si>
    <t>蒋文庭</t>
  </si>
  <si>
    <t>唐立帆</t>
  </si>
  <si>
    <t>刘云峰</t>
  </si>
  <si>
    <t>毛俊镇云峰村</t>
  </si>
  <si>
    <t>刘奇萍</t>
  </si>
  <si>
    <t>15</t>
  </si>
  <si>
    <t>唐小倩</t>
  </si>
  <si>
    <t>毛俊镇朱毛寺村</t>
  </si>
  <si>
    <t>蓝山县2021年新圩第4季度实事无人抚养儿童资金发放表</t>
  </si>
  <si>
    <t>彭琪星</t>
  </si>
  <si>
    <t>新圩镇
田心铺村</t>
  </si>
  <si>
    <t>李波</t>
  </si>
  <si>
    <t xml:space="preserve">新圩镇李家村
</t>
  </si>
  <si>
    <t>李芳</t>
  </si>
  <si>
    <t>新圩镇
同乐村</t>
  </si>
  <si>
    <t>李磊</t>
  </si>
  <si>
    <t>廖松梅</t>
  </si>
  <si>
    <t>新圩镇
同乐村5组</t>
  </si>
  <si>
    <t>廖喜琴</t>
  </si>
  <si>
    <t>廖莹</t>
  </si>
  <si>
    <t>廖易荣</t>
  </si>
  <si>
    <t>廖喜妹</t>
  </si>
  <si>
    <t>廖喜媛</t>
  </si>
  <si>
    <t>廖誉丁</t>
  </si>
  <si>
    <t>廖喜微</t>
  </si>
  <si>
    <t>雷欢</t>
  </si>
  <si>
    <t>雷永胜</t>
  </si>
  <si>
    <t>雷永政</t>
  </si>
  <si>
    <t>雷诗怡</t>
  </si>
  <si>
    <t>雷婷</t>
  </si>
  <si>
    <t>雷卓文</t>
  </si>
  <si>
    <t>雷芝</t>
  </si>
  <si>
    <t>雷卓燊</t>
  </si>
  <si>
    <t xml:space="preserve"> 廖育</t>
  </si>
  <si>
    <t xml:space="preserve"> 廖媛</t>
  </si>
  <si>
    <t>廖培</t>
  </si>
  <si>
    <t>邹海丽</t>
  </si>
  <si>
    <t>新圩镇
石虎村</t>
  </si>
  <si>
    <t>谭婷秀</t>
  </si>
  <si>
    <t>新圩镇
株木水村</t>
  </si>
  <si>
    <t>谭钟伟</t>
  </si>
  <si>
    <t>谭钟华</t>
  </si>
  <si>
    <t>欧玉琴</t>
  </si>
  <si>
    <t>新圩镇
可富村</t>
  </si>
  <si>
    <t>欧张鸿</t>
  </si>
  <si>
    <t>欧张吉</t>
  </si>
  <si>
    <t>雷源海</t>
  </si>
  <si>
    <t>雷源宇</t>
  </si>
  <si>
    <t>廖星智</t>
  </si>
  <si>
    <t>新圩镇
上清涵村14组</t>
  </si>
  <si>
    <t>邓廖东</t>
  </si>
  <si>
    <t>新圩镇
新圩村</t>
  </si>
  <si>
    <t>邓廖洋</t>
  </si>
  <si>
    <t>黄日轩</t>
  </si>
  <si>
    <t>杨福超</t>
  </si>
  <si>
    <t>新圩镇
水源村</t>
  </si>
  <si>
    <t>王祥银</t>
  </si>
  <si>
    <t>新圩镇
愁里村</t>
  </si>
  <si>
    <t>王跃雄</t>
  </si>
  <si>
    <t>王跃壮</t>
  </si>
  <si>
    <t>李俊飞</t>
  </si>
  <si>
    <t>新圩镇
尧仁村</t>
  </si>
  <si>
    <t>李佳惠</t>
  </si>
  <si>
    <t>谭家富</t>
  </si>
  <si>
    <t>李俊豪</t>
  </si>
  <si>
    <t>新圩镇板屋村</t>
  </si>
  <si>
    <t>李俊毅</t>
  </si>
  <si>
    <t>王政</t>
  </si>
  <si>
    <t>新圩镇蓝东村</t>
  </si>
  <si>
    <t>廖誉贤</t>
  </si>
  <si>
    <t>新圩镇居委会</t>
  </si>
  <si>
    <t>廖仁香</t>
  </si>
  <si>
    <t>廖萍香</t>
  </si>
  <si>
    <t>雷衍康</t>
  </si>
  <si>
    <t>新圩镇大树村</t>
  </si>
  <si>
    <t>雷衍乐</t>
  </si>
  <si>
    <t>王硕钧</t>
  </si>
  <si>
    <t>新圩同乐村</t>
  </si>
  <si>
    <t>王玉芝</t>
  </si>
  <si>
    <t>李辰</t>
  </si>
  <si>
    <t>新圩尧仁村</t>
  </si>
  <si>
    <t>彭雨嫣</t>
  </si>
  <si>
    <t>新圩镇彭家村二组</t>
  </si>
  <si>
    <t>彭雨晨</t>
  </si>
  <si>
    <t>田健华</t>
  </si>
  <si>
    <t>新圩镇南湾村六组</t>
  </si>
  <si>
    <t>蓝山县2021年太平第4季度实事无人抚养儿童资金发放表</t>
  </si>
  <si>
    <t>唐志恒</t>
  </si>
  <si>
    <t>太平圩镇
太平村</t>
  </si>
  <si>
    <t>唐思婷</t>
  </si>
  <si>
    <t>太平圩镇
合家坊村</t>
  </si>
  <si>
    <t>唐皓轩</t>
  </si>
  <si>
    <t>薛俊兴</t>
  </si>
  <si>
    <t>太平圩镇
太平镇薛家村</t>
  </si>
  <si>
    <t>唐涵</t>
  </si>
  <si>
    <t>太平许镇渣湾村</t>
  </si>
  <si>
    <t>唐罗丹</t>
  </si>
  <si>
    <t>太平圩镇渣湾村6组</t>
  </si>
  <si>
    <t>蓝山县2021年土市第4季度实事无人抚养儿童资金发放表</t>
  </si>
  <si>
    <t>黄小红</t>
  </si>
  <si>
    <t>土市镇
埠头村十六组</t>
  </si>
  <si>
    <t>蒋崇苗</t>
  </si>
  <si>
    <t>土市镇
大方十组</t>
  </si>
  <si>
    <t>蒋崇钊</t>
  </si>
  <si>
    <t>陈文娟</t>
  </si>
  <si>
    <t>土市镇
三广村十一组</t>
  </si>
  <si>
    <t>陈俊涛</t>
  </si>
  <si>
    <t>陈文涛</t>
  </si>
  <si>
    <t>李佳顺</t>
  </si>
  <si>
    <t>土市镇
新村八组</t>
  </si>
  <si>
    <t>雷丰桥</t>
  </si>
  <si>
    <t>土市镇
爻山一组</t>
  </si>
  <si>
    <t>雷若雪</t>
  </si>
  <si>
    <t>雷若希</t>
  </si>
  <si>
    <t>贺雨杰</t>
  </si>
  <si>
    <t>土市镇
贺家村</t>
  </si>
  <si>
    <t>黄云霞</t>
  </si>
  <si>
    <t>土市镇
大方村</t>
  </si>
  <si>
    <t>黄艳婷</t>
  </si>
  <si>
    <t>贺珍娟</t>
  </si>
  <si>
    <t>贺植孝</t>
  </si>
  <si>
    <t>黄琬婷</t>
  </si>
  <si>
    <t>土市镇
锡楼村26组</t>
  </si>
  <si>
    <t>郑冬雪</t>
  </si>
  <si>
    <t>土市镇郑家村3组</t>
  </si>
  <si>
    <t>郑玺遥</t>
  </si>
  <si>
    <t>土市镇郑家村4组</t>
  </si>
  <si>
    <t>段晓甜</t>
  </si>
  <si>
    <t>土市高陆村</t>
  </si>
  <si>
    <t>段晓慧</t>
  </si>
  <si>
    <t>李气花</t>
  </si>
  <si>
    <t>土市和谐村</t>
  </si>
  <si>
    <t>李气伍</t>
  </si>
  <si>
    <t>李气艳</t>
  </si>
  <si>
    <t>蓝山县2021年楠市第4季度实事无人抚养儿童资金发放表</t>
  </si>
  <si>
    <t>龙澳雯</t>
  </si>
  <si>
    <t xml:space="preserve">
元竹村</t>
  </si>
  <si>
    <t>黄文超</t>
  </si>
  <si>
    <t xml:space="preserve">
芹菜村</t>
  </si>
  <si>
    <t>黄顺强</t>
  </si>
  <si>
    <t>楠市镇</t>
  </si>
  <si>
    <t>邓茹钰</t>
  </si>
  <si>
    <t xml:space="preserve">
甘系村</t>
  </si>
  <si>
    <t>杨雨婷</t>
  </si>
  <si>
    <t xml:space="preserve">
楠市村</t>
  </si>
  <si>
    <t>杨伦杰</t>
  </si>
  <si>
    <t>黄浩宇</t>
  </si>
  <si>
    <t>肖家岭村</t>
  </si>
  <si>
    <t>黄香</t>
  </si>
  <si>
    <t>曾可怡</t>
  </si>
  <si>
    <t>邓义文</t>
  </si>
  <si>
    <t>上源村</t>
  </si>
  <si>
    <t>全小竹</t>
  </si>
  <si>
    <t>朋佳村</t>
  </si>
  <si>
    <t>全艳竹</t>
  </si>
  <si>
    <t>肖鑫</t>
  </si>
  <si>
    <t>盘石村</t>
  </si>
  <si>
    <t>肖琴</t>
  </si>
  <si>
    <t>黄雅萱</t>
  </si>
  <si>
    <t>肖宇</t>
  </si>
  <si>
    <t>正市村</t>
  </si>
  <si>
    <t>肖康</t>
  </si>
  <si>
    <t>蓝山县2021年所城第4季度实事无人抚养儿童资金发放表</t>
  </si>
  <si>
    <t>曾江靖</t>
  </si>
  <si>
    <t>所城镇团沅村</t>
  </si>
  <si>
    <t>梁顺旺</t>
  </si>
  <si>
    <t>所城镇舜河村</t>
  </si>
  <si>
    <t>杨弘伟</t>
  </si>
  <si>
    <t>所城镇
长铺村</t>
  </si>
  <si>
    <t>肖誉德</t>
  </si>
  <si>
    <t>所城镇舜源村</t>
  </si>
  <si>
    <t>雷渊帅</t>
  </si>
  <si>
    <t>所城镇
舜岩村</t>
  </si>
  <si>
    <t>肖毅灵</t>
  </si>
  <si>
    <t>所城镇
新山田村</t>
  </si>
  <si>
    <t>谌俊杰</t>
  </si>
  <si>
    <t>所城镇黄泥铺村</t>
  </si>
  <si>
    <t>张汉伟</t>
  </si>
  <si>
    <t>所城联云村</t>
  </si>
  <si>
    <t>李莲</t>
  </si>
  <si>
    <t>所城新山田村</t>
  </si>
  <si>
    <t>李雯</t>
  </si>
  <si>
    <t>蓝山县2021年大桥第4季度实事无人抚养儿童资金发放表</t>
  </si>
  <si>
    <t>曹曾文</t>
  </si>
  <si>
    <t>大桥瑶族大源村</t>
  </si>
  <si>
    <t>翟伦浠</t>
  </si>
  <si>
    <t>大桥瑶族堡城村</t>
  </si>
  <si>
    <t>房子皓</t>
  </si>
  <si>
    <t>大桥瑶族舜水村</t>
  </si>
  <si>
    <t>蓝山县2021年汇源第4季度实事无人抚养儿童资金发放表</t>
  </si>
  <si>
    <t>赵艺莲</t>
  </si>
  <si>
    <t>汇源乡大源村</t>
  </si>
  <si>
    <t>蓝山县2021年祠市第4季度实事无人抚养儿童资金发放表</t>
  </si>
  <si>
    <t>赖政邦</t>
  </si>
  <si>
    <t>祠堂圩镇栗木村</t>
  </si>
  <si>
    <t>黄一博</t>
  </si>
  <si>
    <t>祠堂圩镇坪石村</t>
  </si>
  <si>
    <t>黄诗渃</t>
  </si>
  <si>
    <t>曾春艳</t>
  </si>
  <si>
    <t>祠堂圩镇桃源村</t>
  </si>
  <si>
    <t>黄胜军</t>
  </si>
  <si>
    <t>祠堂圩镇八联村</t>
  </si>
  <si>
    <t>杨金</t>
  </si>
  <si>
    <t>黄宇熙</t>
  </si>
  <si>
    <t>祠堂圩镇大水村</t>
  </si>
  <si>
    <t>蓝山县2021年浆洞第4季度实事无人抚养儿童资金发放表</t>
  </si>
  <si>
    <t>盘金飞</t>
  </si>
  <si>
    <t>浆洞镇
甲背岭</t>
  </si>
  <si>
    <t>邓国元</t>
  </si>
  <si>
    <t>浆洞乡水彬林村</t>
  </si>
  <si>
    <t>邓国瑞</t>
  </si>
  <si>
    <t>盘志兰</t>
  </si>
  <si>
    <t>浆洞乡甲背岭村棉花地组</t>
  </si>
  <si>
    <t>蓝山县2021年荆竹第4季度实事无人抚养儿童发资金放表</t>
  </si>
  <si>
    <t>领取保障金</t>
  </si>
  <si>
    <t xml:space="preserve"> </t>
  </si>
  <si>
    <t>赵媛媛</t>
  </si>
  <si>
    <t>荆竹乡荆竹村3组</t>
  </si>
  <si>
    <t>赵恩熙</t>
  </si>
  <si>
    <t>荆竹乡蒲林村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</si>
</sst>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0_);[Red]\(0.00\)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28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rgb="FF333333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u/>
      <sz val="20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37" fillId="31" borderId="1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/>
    <xf numFmtId="0" fontId="23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7" fillId="0" borderId="2" xfId="51" applyFont="1" applyBorder="1" applyAlignment="1">
      <alignment horizontal="center"/>
    </xf>
    <xf numFmtId="0" fontId="18" fillId="0" borderId="2" xfId="51" applyFont="1" applyBorder="1" applyAlignment="1">
      <alignment horizontal="center"/>
    </xf>
    <xf numFmtId="0" fontId="18" fillId="0" borderId="2" xfId="51" applyFont="1" applyBorder="1" applyAlignment="1">
      <alignment horizontal="center" vertical="center"/>
    </xf>
    <xf numFmtId="0" fontId="19" fillId="0" borderId="4" xfId="51" applyFont="1" applyBorder="1" applyAlignment="1">
      <alignment horizontal="right"/>
    </xf>
    <xf numFmtId="0" fontId="19" fillId="0" borderId="5" xfId="51" applyFont="1" applyBorder="1" applyAlignment="1">
      <alignment horizontal="right"/>
    </xf>
    <xf numFmtId="0" fontId="19" fillId="0" borderId="2" xfId="51" applyFont="1" applyBorder="1" applyAlignment="1">
      <alignment horizontal="center" vertical="center"/>
    </xf>
    <xf numFmtId="176" fontId="19" fillId="0" borderId="2" xfId="51" applyNumberFormat="1" applyFont="1" applyBorder="1" applyAlignment="1">
      <alignment horizontal="center" vertical="center"/>
    </xf>
    <xf numFmtId="176" fontId="19" fillId="0" borderId="2" xfId="52" applyNumberFormat="1" applyFont="1" applyBorder="1" applyAlignment="1">
      <alignment horizontal="center" vertical="center" wrapText="1"/>
    </xf>
    <xf numFmtId="177" fontId="19" fillId="0" borderId="2" xfId="51" applyNumberFormat="1" applyFont="1" applyBorder="1" applyAlignment="1">
      <alignment horizontal="center" vertical="center"/>
    </xf>
    <xf numFmtId="178" fontId="19" fillId="0" borderId="2" xfId="51" applyNumberFormat="1" applyFont="1" applyBorder="1" applyAlignment="1">
      <alignment horizontal="center" vertical="center"/>
    </xf>
    <xf numFmtId="0" fontId="19" fillId="0" borderId="2" xfId="51" applyFont="1" applyBorder="1">
      <alignment vertical="center"/>
    </xf>
    <xf numFmtId="0" fontId="19" fillId="0" borderId="2" xfId="5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Sheet20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Sheet12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F22" sqref="F22"/>
    </sheetView>
  </sheetViews>
  <sheetFormatPr defaultColWidth="9" defaultRowHeight="13.5"/>
  <cols>
    <col min="1" max="1" width="11.125" style="2" customWidth="1"/>
    <col min="2" max="2" width="15.5" style="2" customWidth="1"/>
    <col min="3" max="3" width="10" style="2" customWidth="1"/>
    <col min="4" max="4" width="11.875" style="2" customWidth="1"/>
    <col min="5" max="5" width="9" style="2"/>
    <col min="6" max="6" width="12.25" style="2" customWidth="1"/>
    <col min="7" max="7" width="16.875" style="2" customWidth="1"/>
    <col min="8" max="8" width="10.375" customWidth="1"/>
    <col min="9" max="9" width="9.875" customWidth="1"/>
    <col min="10" max="10" width="29.625" customWidth="1"/>
    <col min="11" max="11" width="30.625" customWidth="1"/>
    <col min="12" max="12" width="36.875" customWidth="1"/>
    <col min="13" max="13" width="20.375" customWidth="1"/>
  </cols>
  <sheetData>
    <row r="1" ht="36" customHeight="1" spans="1:9">
      <c r="A1" s="58" t="s">
        <v>0</v>
      </c>
      <c r="B1" s="58"/>
      <c r="C1" s="58"/>
      <c r="D1" s="58"/>
      <c r="E1" s="58"/>
      <c r="F1" s="58"/>
      <c r="G1" s="58"/>
      <c r="H1" s="59"/>
      <c r="I1" s="66"/>
    </row>
    <row r="2" ht="22.5" spans="1:10">
      <c r="A2" s="60" t="s">
        <v>1</v>
      </c>
      <c r="B2" s="60"/>
      <c r="C2" s="60" t="s">
        <v>2</v>
      </c>
      <c r="D2" s="60"/>
      <c r="E2" s="60" t="s">
        <v>3</v>
      </c>
      <c r="F2" s="60"/>
      <c r="G2" s="60" t="s">
        <v>4</v>
      </c>
      <c r="J2" s="67"/>
    </row>
    <row r="3" s="36" customFormat="1" ht="24" customHeight="1" spans="1:7">
      <c r="A3" s="61" t="s">
        <v>5</v>
      </c>
      <c r="B3" s="61"/>
      <c r="C3" s="61">
        <v>17</v>
      </c>
      <c r="D3" s="61"/>
      <c r="E3" s="61">
        <v>33645</v>
      </c>
      <c r="F3" s="61"/>
      <c r="G3" s="61"/>
    </row>
    <row r="4" s="36" customFormat="1" ht="24" customHeight="1" spans="1:12">
      <c r="A4" s="61" t="s">
        <v>6</v>
      </c>
      <c r="B4" s="61"/>
      <c r="C4" s="61">
        <v>1</v>
      </c>
      <c r="D4" s="61"/>
      <c r="E4" s="61">
        <v>1425</v>
      </c>
      <c r="F4" s="61"/>
      <c r="G4" s="61"/>
      <c r="J4" s="68" t="s">
        <v>7</v>
      </c>
      <c r="K4" s="68"/>
      <c r="L4" s="68"/>
    </row>
    <row r="5" s="10" customFormat="1" ht="24" customHeight="1" spans="1:12">
      <c r="A5" s="61" t="s">
        <v>8</v>
      </c>
      <c r="B5" s="61"/>
      <c r="C5" s="61">
        <v>5</v>
      </c>
      <c r="D5" s="61"/>
      <c r="E5" s="61">
        <v>8625</v>
      </c>
      <c r="F5" s="61"/>
      <c r="G5" s="61"/>
      <c r="J5" s="69"/>
      <c r="K5" s="69"/>
      <c r="L5" s="70"/>
    </row>
    <row r="6" s="10" customFormat="1" ht="24" customHeight="1" spans="1:12">
      <c r="A6" s="61" t="s">
        <v>9</v>
      </c>
      <c r="B6" s="61"/>
      <c r="C6" s="61">
        <v>15</v>
      </c>
      <c r="D6" s="61"/>
      <c r="E6" s="61">
        <v>25305</v>
      </c>
      <c r="F6" s="61"/>
      <c r="G6" s="61"/>
      <c r="J6" s="71" t="s">
        <v>10</v>
      </c>
      <c r="K6" s="72"/>
      <c r="L6" s="72"/>
    </row>
    <row r="7" s="10" customFormat="1" ht="24" customHeight="1" spans="1:12">
      <c r="A7" s="61" t="s">
        <v>11</v>
      </c>
      <c r="B7" s="61"/>
      <c r="C7" s="61">
        <v>57</v>
      </c>
      <c r="D7" s="61"/>
      <c r="E7" s="61">
        <v>112890</v>
      </c>
      <c r="F7" s="61"/>
      <c r="G7" s="61"/>
      <c r="J7" s="73" t="s">
        <v>12</v>
      </c>
      <c r="K7" s="73" t="s">
        <v>13</v>
      </c>
      <c r="L7" s="73" t="s">
        <v>14</v>
      </c>
    </row>
    <row r="8" s="10" customFormat="1" ht="24" customHeight="1" spans="1:12">
      <c r="A8" s="61" t="s">
        <v>15</v>
      </c>
      <c r="B8" s="61"/>
      <c r="C8" s="61">
        <v>6</v>
      </c>
      <c r="D8" s="61"/>
      <c r="E8" s="61">
        <v>13980</v>
      </c>
      <c r="F8" s="61"/>
      <c r="G8" s="61"/>
      <c r="J8" s="73"/>
      <c r="K8" s="73"/>
      <c r="L8" s="73"/>
    </row>
    <row r="9" s="10" customFormat="1" ht="24" customHeight="1" spans="1:12">
      <c r="A9" s="61" t="s">
        <v>16</v>
      </c>
      <c r="B9" s="61"/>
      <c r="C9" s="61">
        <v>23</v>
      </c>
      <c r="D9" s="61"/>
      <c r="E9" s="61">
        <v>45675</v>
      </c>
      <c r="F9" s="61"/>
      <c r="G9" s="61"/>
      <c r="J9" s="73"/>
      <c r="K9" s="73" t="s">
        <v>17</v>
      </c>
      <c r="L9" s="73" t="s">
        <v>18</v>
      </c>
    </row>
    <row r="10" s="10" customFormat="1" ht="24" customHeight="1" spans="1:12">
      <c r="A10" s="61" t="s">
        <v>19</v>
      </c>
      <c r="B10" s="61"/>
      <c r="C10" s="61">
        <v>17</v>
      </c>
      <c r="D10" s="61"/>
      <c r="E10" s="61">
        <v>31170</v>
      </c>
      <c r="F10" s="61"/>
      <c r="G10" s="61"/>
      <c r="J10" s="73" t="s">
        <v>20</v>
      </c>
      <c r="K10" s="73">
        <v>164</v>
      </c>
      <c r="L10" s="74">
        <v>316605</v>
      </c>
    </row>
    <row r="11" s="10" customFormat="1" ht="24" customHeight="1" spans="1:12">
      <c r="A11" s="61" t="s">
        <v>21</v>
      </c>
      <c r="B11" s="61"/>
      <c r="C11" s="61">
        <v>10</v>
      </c>
      <c r="D11" s="61"/>
      <c r="E11" s="61">
        <v>22530</v>
      </c>
      <c r="F11" s="61"/>
      <c r="G11" s="61"/>
      <c r="J11" s="73" t="s">
        <v>22</v>
      </c>
      <c r="K11" s="73">
        <v>8</v>
      </c>
      <c r="L11" s="75">
        <v>20835</v>
      </c>
    </row>
    <row r="12" s="36" customFormat="1" ht="24" customHeight="1" spans="1:12">
      <c r="A12" s="61" t="s">
        <v>23</v>
      </c>
      <c r="B12" s="61"/>
      <c r="C12" s="61">
        <v>3</v>
      </c>
      <c r="D12" s="61"/>
      <c r="E12" s="61">
        <v>6210</v>
      </c>
      <c r="F12" s="61"/>
      <c r="G12" s="61"/>
      <c r="J12" s="73" t="s">
        <v>24</v>
      </c>
      <c r="K12" s="76">
        <v>-4</v>
      </c>
      <c r="L12" s="74">
        <v>-10020</v>
      </c>
    </row>
    <row r="13" s="10" customFormat="1" ht="24" customHeight="1" spans="1:12">
      <c r="A13" s="61" t="s">
        <v>25</v>
      </c>
      <c r="B13" s="61"/>
      <c r="C13" s="61">
        <v>1</v>
      </c>
      <c r="D13" s="61"/>
      <c r="E13" s="61">
        <v>2850</v>
      </c>
      <c r="F13" s="61"/>
      <c r="G13" s="61"/>
      <c r="J13" s="73" t="s">
        <v>26</v>
      </c>
      <c r="K13" s="76">
        <f>K10+K11+K12</f>
        <v>168</v>
      </c>
      <c r="L13" s="77">
        <f>SUM(L10:L12)</f>
        <v>327420</v>
      </c>
    </row>
    <row r="14" s="10" customFormat="1" ht="24" customHeight="1" spans="1:12">
      <c r="A14" s="61" t="s">
        <v>27</v>
      </c>
      <c r="B14" s="61"/>
      <c r="C14" s="61">
        <v>7</v>
      </c>
      <c r="D14" s="61"/>
      <c r="E14" s="61">
        <v>12495</v>
      </c>
      <c r="F14" s="61"/>
      <c r="G14" s="61"/>
      <c r="J14" s="73" t="s">
        <v>28</v>
      </c>
      <c r="K14" s="78" t="s">
        <v>29</v>
      </c>
      <c r="L14" s="79"/>
    </row>
    <row r="15" s="36" customFormat="1" ht="24" customHeight="1" spans="1:12">
      <c r="A15" s="61" t="s">
        <v>30</v>
      </c>
      <c r="B15" s="61"/>
      <c r="C15" s="61">
        <v>4</v>
      </c>
      <c r="D15" s="61"/>
      <c r="E15" s="61">
        <v>6840</v>
      </c>
      <c r="F15" s="61"/>
      <c r="G15" s="61"/>
      <c r="J15" s="80" t="s">
        <v>31</v>
      </c>
      <c r="K15" s="81"/>
      <c r="L15" s="81"/>
    </row>
    <row r="16" s="10" customFormat="1" ht="24" customHeight="1" spans="1:7">
      <c r="A16" s="61" t="s">
        <v>32</v>
      </c>
      <c r="B16" s="61"/>
      <c r="C16" s="61">
        <v>2</v>
      </c>
      <c r="D16" s="61"/>
      <c r="E16" s="61">
        <v>3780</v>
      </c>
      <c r="F16" s="61"/>
      <c r="G16" s="61"/>
    </row>
    <row r="17" s="10" customFormat="1" ht="22.5" customHeight="1" spans="1:8">
      <c r="A17" s="61" t="s">
        <v>33</v>
      </c>
      <c r="B17" s="61"/>
      <c r="C17" s="62">
        <f>SUM(C3:D16)</f>
        <v>168</v>
      </c>
      <c r="D17" s="63"/>
      <c r="E17" s="62">
        <f>SUM(E3:F16)</f>
        <v>327420</v>
      </c>
      <c r="F17" s="63"/>
      <c r="G17" s="26"/>
      <c r="H17" s="16"/>
    </row>
    <row r="18" ht="18.75" spans="1:10">
      <c r="A18" s="64" t="s">
        <v>34</v>
      </c>
      <c r="B18" s="64"/>
      <c r="C18" s="64"/>
      <c r="D18" s="64"/>
      <c r="E18" s="64"/>
      <c r="F18" s="64"/>
      <c r="G18" s="64"/>
      <c r="H18" s="2"/>
      <c r="J18" s="82" t="s">
        <v>35</v>
      </c>
    </row>
    <row r="19" ht="19.5" customHeight="1" spans="1:10">
      <c r="A19" s="65" t="s">
        <v>35</v>
      </c>
      <c r="B19" s="52"/>
      <c r="C19" s="52"/>
      <c r="D19" s="52"/>
      <c r="E19" s="52"/>
      <c r="F19" s="52"/>
      <c r="G19" s="52"/>
      <c r="H19" s="52"/>
      <c r="I19" s="1"/>
      <c r="J19" s="1"/>
    </row>
    <row r="20" ht="14.25" spans="1:10">
      <c r="A20" s="52"/>
      <c r="B20" s="52"/>
      <c r="C20" s="52"/>
      <c r="D20" s="52"/>
      <c r="E20" s="52"/>
      <c r="F20" s="52"/>
      <c r="G20" s="52"/>
      <c r="H20" s="52"/>
      <c r="I20" s="1"/>
      <c r="J20" s="1"/>
    </row>
    <row r="21" ht="14.25" spans="1:10">
      <c r="A21" s="52"/>
      <c r="B21" s="52"/>
      <c r="C21" s="52"/>
      <c r="D21" s="52"/>
      <c r="E21" s="52"/>
      <c r="F21" s="52"/>
      <c r="G21" s="52"/>
      <c r="H21" s="52"/>
      <c r="I21" s="1"/>
      <c r="J21" s="1"/>
    </row>
    <row r="22" spans="8:8">
      <c r="H22" s="2"/>
    </row>
    <row r="23" spans="8:8">
      <c r="H23" s="2"/>
    </row>
    <row r="24" spans="8:8">
      <c r="H24" s="2"/>
    </row>
    <row r="25" spans="8:8">
      <c r="H25" s="2"/>
    </row>
    <row r="26" spans="8:8">
      <c r="H26" s="2"/>
    </row>
    <row r="27" spans="8:8">
      <c r="H27" s="2"/>
    </row>
    <row r="28" spans="8:8">
      <c r="H28" s="2"/>
    </row>
    <row r="29" spans="8:8">
      <c r="H29" s="2"/>
    </row>
    <row r="30" spans="8:8">
      <c r="H30" s="2"/>
    </row>
    <row r="31" spans="8:8">
      <c r="H31" s="2"/>
    </row>
    <row r="32" spans="8:8">
      <c r="H32" s="2"/>
    </row>
  </sheetData>
  <mergeCells count="56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J4:L4"/>
    <mergeCell ref="A5:B5"/>
    <mergeCell ref="C5:D5"/>
    <mergeCell ref="E5:F5"/>
    <mergeCell ref="A6:B6"/>
    <mergeCell ref="C6:D6"/>
    <mergeCell ref="E6:F6"/>
    <mergeCell ref="J6:L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K14:L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G18"/>
    <mergeCell ref="J7:J9"/>
    <mergeCell ref="K7:K8"/>
    <mergeCell ref="L7:L8"/>
  </mergeCells>
  <pageMargins left="2.2" right="0.17" top="0.9" bottom="0.984251968503937" header="0.511811023622047" footer="0.511811023622047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L6" sqref="L6"/>
    </sheetView>
  </sheetViews>
  <sheetFormatPr defaultColWidth="9" defaultRowHeight="13.5" outlineLevelCol="3"/>
  <cols>
    <col min="1" max="2" width="9" style="2"/>
    <col min="3" max="3" width="13.75" style="2" customWidth="1"/>
    <col min="4" max="4" width="18.875" style="2" customWidth="1"/>
  </cols>
  <sheetData>
    <row r="1" ht="35.25" spans="1:4">
      <c r="A1" s="29" t="s">
        <v>261</v>
      </c>
      <c r="B1" s="29"/>
      <c r="C1" s="29"/>
      <c r="D1" s="29"/>
    </row>
    <row r="2" ht="18.75" customHeight="1" spans="1:4">
      <c r="A2" s="4" t="s">
        <v>37</v>
      </c>
      <c r="B2" s="4" t="s">
        <v>38</v>
      </c>
      <c r="C2" s="4" t="s">
        <v>39</v>
      </c>
      <c r="D2" s="5" t="s">
        <v>40</v>
      </c>
    </row>
    <row r="3" ht="18.75" customHeight="1" spans="1:4">
      <c r="A3" s="6"/>
      <c r="B3" s="6"/>
      <c r="C3" s="6"/>
      <c r="D3" s="5"/>
    </row>
    <row r="4" s="10" customFormat="1" ht="27.75" customHeight="1" spans="1:4">
      <c r="A4" s="7">
        <v>1</v>
      </c>
      <c r="B4" s="8" t="s">
        <v>262</v>
      </c>
      <c r="C4" s="7">
        <v>2070</v>
      </c>
      <c r="D4" s="8" t="s">
        <v>263</v>
      </c>
    </row>
    <row r="5" s="10" customFormat="1" ht="27.75" customHeight="1" spans="1:4">
      <c r="A5" s="7">
        <v>2</v>
      </c>
      <c r="B5" s="8" t="s">
        <v>264</v>
      </c>
      <c r="C5" s="7">
        <v>2070</v>
      </c>
      <c r="D5" s="8" t="s">
        <v>265</v>
      </c>
    </row>
    <row r="6" s="10" customFormat="1" ht="27.75" customHeight="1" spans="1:4">
      <c r="A6" s="7">
        <v>3</v>
      </c>
      <c r="B6" s="30" t="s">
        <v>266</v>
      </c>
      <c r="C6" s="7">
        <v>2070</v>
      </c>
      <c r="D6" s="31" t="s">
        <v>267</v>
      </c>
    </row>
    <row r="7" s="10" customFormat="1" ht="27.75" customHeight="1" spans="1:4">
      <c r="A7" s="7">
        <v>4</v>
      </c>
      <c r="B7" s="8" t="s">
        <v>268</v>
      </c>
      <c r="C7" s="7">
        <f>950*3</f>
        <v>2850</v>
      </c>
      <c r="D7" s="8" t="s">
        <v>269</v>
      </c>
    </row>
    <row r="8" s="10" customFormat="1" ht="27.75" customHeight="1" spans="1:4">
      <c r="A8" s="7">
        <v>5</v>
      </c>
      <c r="B8" s="19" t="s">
        <v>270</v>
      </c>
      <c r="C8" s="7">
        <v>1425</v>
      </c>
      <c r="D8" s="31" t="s">
        <v>271</v>
      </c>
    </row>
    <row r="9" s="10" customFormat="1" ht="27.75" customHeight="1" spans="1:4">
      <c r="A9" s="7">
        <v>6</v>
      </c>
      <c r="B9" s="8" t="s">
        <v>272</v>
      </c>
      <c r="C9" s="7">
        <v>1425</v>
      </c>
      <c r="D9" s="31" t="s">
        <v>273</v>
      </c>
    </row>
    <row r="10" s="10" customFormat="1" ht="27.75" customHeight="1" spans="1:4">
      <c r="A10" s="7">
        <v>7</v>
      </c>
      <c r="B10" s="7" t="s">
        <v>274</v>
      </c>
      <c r="C10" s="7">
        <v>2070</v>
      </c>
      <c r="D10" s="7" t="s">
        <v>275</v>
      </c>
    </row>
    <row r="11" s="10" customFormat="1" ht="27.75" customHeight="1" spans="1:4">
      <c r="A11" s="7">
        <v>8</v>
      </c>
      <c r="B11" s="26" t="s">
        <v>276</v>
      </c>
      <c r="C11" s="26">
        <v>2850</v>
      </c>
      <c r="D11" s="26" t="s">
        <v>277</v>
      </c>
    </row>
    <row r="12" s="10" customFormat="1" ht="27.75" customHeight="1" spans="1:4">
      <c r="A12" s="7">
        <v>9</v>
      </c>
      <c r="B12" s="26" t="s">
        <v>278</v>
      </c>
      <c r="C12" s="26">
        <v>2850</v>
      </c>
      <c r="D12" s="26" t="s">
        <v>279</v>
      </c>
    </row>
    <row r="13" s="10" customFormat="1" ht="27.75" customHeight="1" spans="1:4">
      <c r="A13" s="7">
        <v>10</v>
      </c>
      <c r="B13" s="26" t="s">
        <v>280</v>
      </c>
      <c r="C13" s="26">
        <v>2850</v>
      </c>
      <c r="D13" s="26" t="s">
        <v>279</v>
      </c>
    </row>
    <row r="14" spans="3:3">
      <c r="C14" s="2">
        <f>SUM(C4:C13)</f>
        <v>22530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K7" sqref="K7"/>
    </sheetView>
  </sheetViews>
  <sheetFormatPr defaultColWidth="9" defaultRowHeight="13.5" outlineLevelRow="6" outlineLevelCol="3"/>
  <cols>
    <col min="1" max="2" width="9" style="2"/>
    <col min="3" max="3" width="13.375" style="2" customWidth="1"/>
    <col min="4" max="4" width="17" style="2" customWidth="1"/>
  </cols>
  <sheetData>
    <row r="1" ht="31.5" spans="1:4">
      <c r="A1" s="27" t="s">
        <v>281</v>
      </c>
      <c r="B1" s="28"/>
      <c r="C1" s="28"/>
      <c r="D1" s="28"/>
    </row>
    <row r="2" spans="1:4">
      <c r="A2" s="11" t="s">
        <v>37</v>
      </c>
      <c r="B2" s="11" t="s">
        <v>38</v>
      </c>
      <c r="C2" s="11" t="s">
        <v>39</v>
      </c>
      <c r="D2" s="5" t="s">
        <v>40</v>
      </c>
    </row>
    <row r="3" spans="1:4">
      <c r="A3" s="11"/>
      <c r="B3" s="11"/>
      <c r="C3" s="11"/>
      <c r="D3" s="5"/>
    </row>
    <row r="4" s="1" customFormat="1" ht="29.25" customHeight="1" spans="1:4">
      <c r="A4" s="7">
        <v>1</v>
      </c>
      <c r="B4" s="8" t="s">
        <v>282</v>
      </c>
      <c r="C4" s="7">
        <v>2070</v>
      </c>
      <c r="D4" s="8" t="s">
        <v>283</v>
      </c>
    </row>
    <row r="5" s="1" customFormat="1" ht="29.25" customHeight="1" spans="1:4">
      <c r="A5" s="7">
        <v>2</v>
      </c>
      <c r="B5" s="8" t="s">
        <v>284</v>
      </c>
      <c r="C5" s="7">
        <v>2070</v>
      </c>
      <c r="D5" s="8" t="s">
        <v>285</v>
      </c>
    </row>
    <row r="6" s="1" customFormat="1" ht="29.25" customHeight="1" spans="1:4">
      <c r="A6" s="7">
        <v>3</v>
      </c>
      <c r="B6" s="8" t="s">
        <v>286</v>
      </c>
      <c r="C6" s="7">
        <v>2070</v>
      </c>
      <c r="D6" s="8" t="s">
        <v>287</v>
      </c>
    </row>
    <row r="7" ht="32.25" customHeight="1" spans="3:3">
      <c r="C7" s="2">
        <f>SUM(C4:C6)</f>
        <v>6210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L9" sqref="L9"/>
    </sheetView>
  </sheetViews>
  <sheetFormatPr defaultColWidth="9" defaultRowHeight="13.5" outlineLevelRow="4" outlineLevelCol="3"/>
  <cols>
    <col min="1" max="2" width="9" style="2"/>
    <col min="3" max="3" width="13.625" style="2" customWidth="1"/>
    <col min="4" max="4" width="18.375" style="2" customWidth="1"/>
  </cols>
  <sheetData>
    <row r="1" ht="31.5" spans="1:4">
      <c r="A1" s="3" t="s">
        <v>288</v>
      </c>
      <c r="B1" s="3"/>
      <c r="C1" s="3"/>
      <c r="D1" s="3"/>
    </row>
    <row r="2" spans="1:4">
      <c r="A2" s="11" t="s">
        <v>37</v>
      </c>
      <c r="B2" s="11" t="s">
        <v>38</v>
      </c>
      <c r="C2" s="11" t="s">
        <v>39</v>
      </c>
      <c r="D2" s="5" t="s">
        <v>40</v>
      </c>
    </row>
    <row r="3" spans="1:4">
      <c r="A3" s="4"/>
      <c r="B3" s="4"/>
      <c r="C3" s="4"/>
      <c r="D3" s="12"/>
    </row>
    <row r="4" s="1" customFormat="1" ht="21" customHeight="1" spans="1:4">
      <c r="A4" s="7">
        <v>1</v>
      </c>
      <c r="B4" s="7" t="s">
        <v>289</v>
      </c>
      <c r="C4" s="7">
        <v>2850</v>
      </c>
      <c r="D4" s="26" t="s">
        <v>290</v>
      </c>
    </row>
    <row r="5" spans="3:3">
      <c r="C5" s="2">
        <f>SUM(C4:C4)</f>
        <v>2850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L7" sqref="L7"/>
    </sheetView>
  </sheetViews>
  <sheetFormatPr defaultColWidth="9" defaultRowHeight="13.5" outlineLevelCol="3"/>
  <cols>
    <col min="1" max="2" width="9" style="2"/>
    <col min="3" max="3" width="14.875" style="2" customWidth="1"/>
    <col min="4" max="4" width="19.375" style="2" customWidth="1"/>
  </cols>
  <sheetData>
    <row r="1" ht="31.5" spans="1:4">
      <c r="A1" s="3" t="s">
        <v>291</v>
      </c>
      <c r="B1" s="3"/>
      <c r="C1" s="3"/>
      <c r="D1" s="3"/>
    </row>
    <row r="2" ht="18" customHeight="1" spans="1:4">
      <c r="A2" s="11" t="s">
        <v>37</v>
      </c>
      <c r="B2" s="11" t="s">
        <v>38</v>
      </c>
      <c r="C2" s="11" t="s">
        <v>39</v>
      </c>
      <c r="D2" s="5" t="s">
        <v>40</v>
      </c>
    </row>
    <row r="3" spans="1:4">
      <c r="A3" s="4"/>
      <c r="B3" s="4"/>
      <c r="C3" s="4"/>
      <c r="D3" s="12"/>
    </row>
    <row r="4" s="1" customFormat="1" ht="26.25" customHeight="1" spans="1:4">
      <c r="A4" s="7">
        <v>1</v>
      </c>
      <c r="B4" s="18" t="s">
        <v>292</v>
      </c>
      <c r="C4" s="7">
        <v>2160</v>
      </c>
      <c r="D4" s="19" t="s">
        <v>293</v>
      </c>
    </row>
    <row r="5" s="1" customFormat="1" ht="26.25" customHeight="1" spans="1:4">
      <c r="A5" s="7">
        <v>2</v>
      </c>
      <c r="B5" s="20" t="s">
        <v>294</v>
      </c>
      <c r="C5" s="7">
        <v>1710</v>
      </c>
      <c r="D5" s="19" t="s">
        <v>295</v>
      </c>
    </row>
    <row r="6" s="1" customFormat="1" ht="26.25" customHeight="1" spans="1:4">
      <c r="A6" s="7">
        <v>3</v>
      </c>
      <c r="B6" s="20" t="s">
        <v>296</v>
      </c>
      <c r="C6" s="7">
        <v>1710</v>
      </c>
      <c r="D6" s="19" t="s">
        <v>295</v>
      </c>
    </row>
    <row r="7" s="17" customFormat="1" ht="27" customHeight="1" spans="1:4">
      <c r="A7" s="7">
        <v>4</v>
      </c>
      <c r="B7" s="18" t="s">
        <v>297</v>
      </c>
      <c r="C7" s="7">
        <v>1710</v>
      </c>
      <c r="D7" s="19" t="s">
        <v>298</v>
      </c>
    </row>
    <row r="8" s="17" customFormat="1" ht="26.25" customHeight="1" spans="1:4">
      <c r="A8" s="7">
        <v>5</v>
      </c>
      <c r="B8" s="20" t="s">
        <v>299</v>
      </c>
      <c r="C8" s="7">
        <v>1710</v>
      </c>
      <c r="D8" s="19" t="s">
        <v>300</v>
      </c>
    </row>
    <row r="9" s="17" customFormat="1" ht="26.25" customHeight="1" spans="1:4">
      <c r="A9" s="7">
        <v>6</v>
      </c>
      <c r="B9" s="18" t="s">
        <v>301</v>
      </c>
      <c r="C9" s="14">
        <v>2070</v>
      </c>
      <c r="D9" s="19" t="s">
        <v>300</v>
      </c>
    </row>
    <row r="10" s="10" customFormat="1" ht="26.25" customHeight="1" spans="1:4">
      <c r="A10" s="7">
        <v>7</v>
      </c>
      <c r="B10" s="21" t="s">
        <v>302</v>
      </c>
      <c r="C10" s="22">
        <v>1425</v>
      </c>
      <c r="D10" s="21" t="s">
        <v>303</v>
      </c>
    </row>
    <row r="11" s="10" customFormat="1" spans="1:4">
      <c r="A11" s="23"/>
      <c r="B11" s="23"/>
      <c r="C11" s="24">
        <f>SUM(C4:C10)</f>
        <v>12495</v>
      </c>
      <c r="D11" s="23"/>
    </row>
    <row r="12" spans="1:4">
      <c r="A12" s="25"/>
      <c r="B12" s="25"/>
      <c r="C12" s="25"/>
      <c r="D12" s="25"/>
    </row>
    <row r="13" spans="1:4">
      <c r="A13" s="25"/>
      <c r="B13" s="25"/>
      <c r="C13" s="25"/>
      <c r="D13" s="25"/>
    </row>
    <row r="14" spans="1:4">
      <c r="A14" s="25"/>
      <c r="B14" s="25"/>
      <c r="C14" s="25"/>
      <c r="D14" s="25"/>
    </row>
    <row r="15" spans="1:4">
      <c r="A15" s="25"/>
      <c r="B15" s="25"/>
      <c r="C15" s="25"/>
      <c r="D15" s="25"/>
    </row>
    <row r="16" spans="1:4">
      <c r="A16" s="25"/>
      <c r="B16" s="25"/>
      <c r="C16" s="25"/>
      <c r="D16" s="25"/>
    </row>
    <row r="17" spans="1:4">
      <c r="A17" s="25"/>
      <c r="B17" s="25"/>
      <c r="C17" s="25"/>
      <c r="D17" s="25"/>
    </row>
    <row r="18" spans="1:4">
      <c r="A18" s="25"/>
      <c r="B18" s="25"/>
      <c r="C18" s="25"/>
      <c r="D18" s="25"/>
    </row>
    <row r="19" spans="1:4">
      <c r="A19" s="25"/>
      <c r="B19" s="25"/>
      <c r="C19" s="25"/>
      <c r="D19" s="25"/>
    </row>
    <row r="20" spans="1:4">
      <c r="A20" s="25"/>
      <c r="B20" s="25"/>
      <c r="C20" s="25"/>
      <c r="D20" s="25"/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K7" sqref="K7"/>
    </sheetView>
  </sheetViews>
  <sheetFormatPr defaultColWidth="9" defaultRowHeight="13.5" outlineLevelCol="3"/>
  <cols>
    <col min="1" max="2" width="9" style="2"/>
    <col min="3" max="3" width="14.375" style="2" customWidth="1"/>
    <col min="4" max="4" width="26.25" style="2" customWidth="1"/>
  </cols>
  <sheetData>
    <row r="1" ht="31.5" spans="1:4">
      <c r="A1" s="3" t="s">
        <v>304</v>
      </c>
      <c r="B1" s="3"/>
      <c r="C1" s="3"/>
      <c r="D1" s="3"/>
    </row>
    <row r="2" ht="18" customHeight="1" spans="1:4">
      <c r="A2" s="11" t="s">
        <v>37</v>
      </c>
      <c r="B2" s="11" t="s">
        <v>38</v>
      </c>
      <c r="C2" s="11" t="s">
        <v>39</v>
      </c>
      <c r="D2" s="5" t="s">
        <v>40</v>
      </c>
    </row>
    <row r="3" spans="1:4">
      <c r="A3" s="4"/>
      <c r="B3" s="4"/>
      <c r="C3" s="4"/>
      <c r="D3" s="12"/>
    </row>
    <row r="4" s="1" customFormat="1" ht="26.25" customHeight="1" spans="1:4">
      <c r="A4" s="7">
        <v>1</v>
      </c>
      <c r="B4" s="13" t="s">
        <v>305</v>
      </c>
      <c r="C4" s="7">
        <v>1710</v>
      </c>
      <c r="D4" s="14" t="s">
        <v>306</v>
      </c>
    </row>
    <row r="5" s="1" customFormat="1" ht="26.25" customHeight="1" spans="1:4">
      <c r="A5" s="7">
        <v>2</v>
      </c>
      <c r="B5" s="7" t="s">
        <v>307</v>
      </c>
      <c r="C5" s="7">
        <v>1710</v>
      </c>
      <c r="D5" s="7" t="s">
        <v>308</v>
      </c>
    </row>
    <row r="6" s="1" customFormat="1" ht="26.25" customHeight="1" spans="1:4">
      <c r="A6" s="7">
        <v>3</v>
      </c>
      <c r="B6" s="7" t="s">
        <v>309</v>
      </c>
      <c r="C6" s="7">
        <v>1710</v>
      </c>
      <c r="D6" s="7" t="s">
        <v>308</v>
      </c>
    </row>
    <row r="7" s="1" customFormat="1" ht="30" customHeight="1" spans="1:4">
      <c r="A7" s="7">
        <v>4</v>
      </c>
      <c r="B7" s="7" t="s">
        <v>310</v>
      </c>
      <c r="C7" s="7">
        <v>1710</v>
      </c>
      <c r="D7" s="15" t="s">
        <v>311</v>
      </c>
    </row>
    <row r="8" s="10" customFormat="1" ht="26.25" customHeight="1" spans="1:4">
      <c r="A8" s="16"/>
      <c r="B8" s="16"/>
      <c r="C8" s="16">
        <f>SUM(C4:C7)</f>
        <v>6840</v>
      </c>
      <c r="D8" s="16"/>
    </row>
    <row r="9" ht="18.75" customHeight="1"/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E20" sqref="E20"/>
    </sheetView>
  </sheetViews>
  <sheetFormatPr defaultColWidth="9" defaultRowHeight="13.5" outlineLevelRow="5" outlineLevelCol="3"/>
  <cols>
    <col min="1" max="1" width="6.625" style="2" customWidth="1"/>
    <col min="2" max="2" width="9.25" style="2" customWidth="1"/>
    <col min="3" max="3" width="18.375" style="2" customWidth="1"/>
    <col min="4" max="4" width="16" style="2" customWidth="1"/>
  </cols>
  <sheetData>
    <row r="1" ht="31.5" spans="1:4">
      <c r="A1" s="3" t="s">
        <v>312</v>
      </c>
      <c r="B1" s="3"/>
      <c r="C1" s="3"/>
      <c r="D1" s="3"/>
    </row>
    <row r="2" spans="1:4">
      <c r="A2" s="4" t="s">
        <v>37</v>
      </c>
      <c r="B2" s="4" t="s">
        <v>38</v>
      </c>
      <c r="C2" s="4" t="s">
        <v>313</v>
      </c>
      <c r="D2" s="5" t="s">
        <v>40</v>
      </c>
    </row>
    <row r="3" spans="1:4">
      <c r="A3" s="6"/>
      <c r="B3" s="6"/>
      <c r="C3" s="6"/>
      <c r="D3" s="5"/>
    </row>
    <row r="4" s="1" customFormat="1" ht="23.25" customHeight="1" spans="1:4">
      <c r="A4" s="7" t="s">
        <v>314</v>
      </c>
      <c r="B4" s="8" t="s">
        <v>315</v>
      </c>
      <c r="C4" s="7">
        <v>2070</v>
      </c>
      <c r="D4" s="9" t="s">
        <v>316</v>
      </c>
    </row>
    <row r="5" s="1" customFormat="1" ht="19.5" customHeight="1" spans="1:4">
      <c r="A5" s="7">
        <v>2</v>
      </c>
      <c r="B5" s="7" t="s">
        <v>317</v>
      </c>
      <c r="C5" s="7">
        <v>1710</v>
      </c>
      <c r="D5" s="7" t="s">
        <v>318</v>
      </c>
    </row>
    <row r="6" spans="3:3">
      <c r="C6" s="2">
        <f>SUM(C4:C5)</f>
        <v>3780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H14" sqref="H14"/>
    </sheetView>
  </sheetViews>
  <sheetFormatPr defaultColWidth="9" defaultRowHeight="13.5" outlineLevelCol="3"/>
  <cols>
    <col min="1" max="1" width="5.5" style="2" customWidth="1"/>
    <col min="2" max="2" width="9.75" style="2" customWidth="1"/>
    <col min="3" max="3" width="13.25" style="2" customWidth="1"/>
    <col min="4" max="4" width="16.625" style="2" customWidth="1"/>
  </cols>
  <sheetData>
    <row r="1" ht="48.95" customHeight="1" spans="1:4">
      <c r="A1" s="3" t="s">
        <v>36</v>
      </c>
      <c r="B1" s="3"/>
      <c r="C1" s="3"/>
      <c r="D1" s="3"/>
    </row>
    <row r="2" ht="15" customHeight="1" spans="1:4">
      <c r="A2" s="11" t="s">
        <v>37</v>
      </c>
      <c r="B2" s="11" t="s">
        <v>38</v>
      </c>
      <c r="C2" s="11" t="s">
        <v>39</v>
      </c>
      <c r="D2" s="5" t="s">
        <v>40</v>
      </c>
    </row>
    <row r="3" ht="15" customHeight="1" spans="1:4">
      <c r="A3" s="11"/>
      <c r="B3" s="11"/>
      <c r="C3" s="11"/>
      <c r="D3" s="5"/>
    </row>
    <row r="4" s="53" customFormat="1" ht="30" customHeight="1" spans="1:4">
      <c r="A4" s="7">
        <v>1</v>
      </c>
      <c r="B4" s="7" t="s">
        <v>41</v>
      </c>
      <c r="C4" s="7">
        <v>1710</v>
      </c>
      <c r="D4" s="7" t="s">
        <v>42</v>
      </c>
    </row>
    <row r="5" s="53" customFormat="1" ht="30" customHeight="1" spans="1:4">
      <c r="A5" s="7">
        <v>2</v>
      </c>
      <c r="B5" s="7" t="s">
        <v>43</v>
      </c>
      <c r="C5" s="7">
        <v>1710</v>
      </c>
      <c r="D5" s="7" t="s">
        <v>44</v>
      </c>
    </row>
    <row r="6" s="53" customFormat="1" ht="30" customHeight="1" spans="1:4">
      <c r="A6" s="7">
        <v>3</v>
      </c>
      <c r="B6" s="7" t="s">
        <v>45</v>
      </c>
      <c r="C6" s="7">
        <v>1710</v>
      </c>
      <c r="D6" s="7" t="s">
        <v>44</v>
      </c>
    </row>
    <row r="7" s="53" customFormat="1" ht="30" customHeight="1" spans="1:4">
      <c r="A7" s="7">
        <v>4</v>
      </c>
      <c r="B7" s="7" t="s">
        <v>46</v>
      </c>
      <c r="C7" s="7">
        <v>2070</v>
      </c>
      <c r="D7" s="7" t="s">
        <v>44</v>
      </c>
    </row>
    <row r="8" s="53" customFormat="1" ht="30" customHeight="1" spans="1:4">
      <c r="A8" s="7">
        <v>5</v>
      </c>
      <c r="B8" s="7" t="s">
        <v>47</v>
      </c>
      <c r="C8" s="7">
        <v>2160</v>
      </c>
      <c r="D8" s="7" t="s">
        <v>48</v>
      </c>
    </row>
    <row r="9" s="53" customFormat="1" ht="30" customHeight="1" spans="1:4">
      <c r="A9" s="7">
        <v>6</v>
      </c>
      <c r="B9" s="7" t="s">
        <v>49</v>
      </c>
      <c r="C9" s="7">
        <v>2160</v>
      </c>
      <c r="D9" s="7" t="s">
        <v>48</v>
      </c>
    </row>
    <row r="10" s="53" customFormat="1" ht="30" customHeight="1" spans="1:4">
      <c r="A10" s="7">
        <v>7</v>
      </c>
      <c r="B10" s="7" t="s">
        <v>50</v>
      </c>
      <c r="C10" s="7">
        <v>2160</v>
      </c>
      <c r="D10" s="7" t="s">
        <v>48</v>
      </c>
    </row>
    <row r="11" s="53" customFormat="1" ht="30" customHeight="1" spans="1:4">
      <c r="A11" s="7">
        <v>8</v>
      </c>
      <c r="B11" s="14" t="s">
        <v>51</v>
      </c>
      <c r="C11" s="14">
        <f>475*3</f>
        <v>1425</v>
      </c>
      <c r="D11" s="14" t="s">
        <v>52</v>
      </c>
    </row>
    <row r="12" s="53" customFormat="1" ht="30" customHeight="1" spans="1:4">
      <c r="A12" s="7">
        <v>9</v>
      </c>
      <c r="B12" s="14" t="s">
        <v>53</v>
      </c>
      <c r="C12" s="14">
        <f>475*3</f>
        <v>1425</v>
      </c>
      <c r="D12" s="14" t="s">
        <v>48</v>
      </c>
    </row>
    <row r="13" s="54" customFormat="1" ht="30" customHeight="1" spans="1:4">
      <c r="A13" s="56">
        <v>10</v>
      </c>
      <c r="B13" s="56" t="s">
        <v>54</v>
      </c>
      <c r="C13" s="56">
        <f>950*3</f>
        <v>2850</v>
      </c>
      <c r="D13" s="56" t="s">
        <v>55</v>
      </c>
    </row>
    <row r="14" s="10" customFormat="1" ht="30" customHeight="1" spans="1:4">
      <c r="A14" s="7">
        <v>11</v>
      </c>
      <c r="B14" s="26" t="s">
        <v>56</v>
      </c>
      <c r="C14" s="26">
        <v>1425</v>
      </c>
      <c r="D14" s="26" t="s">
        <v>57</v>
      </c>
    </row>
    <row r="15" s="10" customFormat="1" ht="30" customHeight="1" spans="1:4">
      <c r="A15" s="7">
        <v>12</v>
      </c>
      <c r="B15" s="26" t="s">
        <v>58</v>
      </c>
      <c r="C15" s="26">
        <v>1710</v>
      </c>
      <c r="D15" s="26" t="s">
        <v>59</v>
      </c>
    </row>
    <row r="16" s="10" customFormat="1" ht="30" customHeight="1" spans="1:4">
      <c r="A16" s="7">
        <v>13</v>
      </c>
      <c r="B16" s="26" t="s">
        <v>60</v>
      </c>
      <c r="C16" s="26">
        <v>2070</v>
      </c>
      <c r="D16" s="26" t="s">
        <v>61</v>
      </c>
    </row>
    <row r="17" s="10" customFormat="1" ht="30" customHeight="1" spans="1:4">
      <c r="A17" s="7">
        <v>14</v>
      </c>
      <c r="B17" s="26" t="s">
        <v>62</v>
      </c>
      <c r="C17" s="26">
        <v>2070</v>
      </c>
      <c r="D17" s="26" t="s">
        <v>63</v>
      </c>
    </row>
    <row r="18" s="10" customFormat="1" ht="30" customHeight="1" spans="1:4">
      <c r="A18" s="7">
        <v>15</v>
      </c>
      <c r="B18" s="26" t="s">
        <v>64</v>
      </c>
      <c r="C18" s="26">
        <v>2070</v>
      </c>
      <c r="D18" s="26" t="s">
        <v>63</v>
      </c>
    </row>
    <row r="19" s="10" customFormat="1" ht="30" customHeight="1" spans="1:4">
      <c r="A19" s="7">
        <v>16</v>
      </c>
      <c r="B19" s="26" t="s">
        <v>65</v>
      </c>
      <c r="C19" s="26">
        <v>2070</v>
      </c>
      <c r="D19" s="26" t="s">
        <v>63</v>
      </c>
    </row>
    <row r="20" s="55" customFormat="1" ht="30" customHeight="1" spans="1:4">
      <c r="A20" s="56">
        <v>17</v>
      </c>
      <c r="B20" s="57" t="s">
        <v>66</v>
      </c>
      <c r="C20" s="57">
        <v>2850</v>
      </c>
      <c r="D20" s="57" t="s">
        <v>57</v>
      </c>
    </row>
    <row r="21" spans="3:3">
      <c r="C21" s="2">
        <f>SUM(C4:C20)</f>
        <v>33645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K9" sqref="K9"/>
    </sheetView>
  </sheetViews>
  <sheetFormatPr defaultColWidth="9" defaultRowHeight="13.5" outlineLevelRow="4" outlineLevelCol="4"/>
  <cols>
    <col min="1" max="2" width="9" style="2"/>
    <col min="3" max="3" width="19.5" style="2" customWidth="1"/>
    <col min="4" max="4" width="14.25" style="2" customWidth="1"/>
    <col min="5" max="5" width="9" style="2"/>
  </cols>
  <sheetData>
    <row r="1" ht="31.5" spans="1:4">
      <c r="A1" s="3" t="s">
        <v>67</v>
      </c>
      <c r="B1" s="3"/>
      <c r="C1" s="3"/>
      <c r="D1" s="3"/>
    </row>
    <row r="2" spans="1:4">
      <c r="A2" s="4" t="s">
        <v>37</v>
      </c>
      <c r="B2" s="4" t="s">
        <v>38</v>
      </c>
      <c r="C2" s="4" t="s">
        <v>39</v>
      </c>
      <c r="D2" s="5" t="s">
        <v>40</v>
      </c>
    </row>
    <row r="3" ht="17.25" customHeight="1" spans="1:4">
      <c r="A3" s="6"/>
      <c r="B3" s="6"/>
      <c r="C3" s="6"/>
      <c r="D3" s="5"/>
    </row>
    <row r="4" s="1" customFormat="1" ht="25.5" customHeight="1" spans="1:5">
      <c r="A4" s="7">
        <v>1</v>
      </c>
      <c r="B4" s="7" t="s">
        <v>68</v>
      </c>
      <c r="C4" s="7">
        <f>475*3</f>
        <v>1425</v>
      </c>
      <c r="D4" s="9" t="s">
        <v>69</v>
      </c>
      <c r="E4" s="52"/>
    </row>
    <row r="5" spans="3:3">
      <c r="C5" s="2">
        <v>1425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K6" sqref="K6"/>
    </sheetView>
  </sheetViews>
  <sheetFormatPr defaultColWidth="9" defaultRowHeight="13.5" outlineLevelCol="3"/>
  <cols>
    <col min="1" max="2" width="9" style="2"/>
    <col min="3" max="3" width="13" style="2" customWidth="1"/>
    <col min="4" max="4" width="19.375" style="2" customWidth="1"/>
  </cols>
  <sheetData>
    <row r="1" ht="31.5" spans="1:4">
      <c r="A1" s="3" t="s">
        <v>70</v>
      </c>
      <c r="B1" s="3"/>
      <c r="C1" s="3"/>
      <c r="D1" s="3"/>
    </row>
    <row r="2" spans="1:4">
      <c r="A2" s="4" t="s">
        <v>37</v>
      </c>
      <c r="B2" s="4" t="s">
        <v>38</v>
      </c>
      <c r="C2" s="4" t="s">
        <v>39</v>
      </c>
      <c r="D2" s="5" t="s">
        <v>40</v>
      </c>
    </row>
    <row r="3" spans="1:4">
      <c r="A3" s="6"/>
      <c r="B3" s="6"/>
      <c r="C3" s="6"/>
      <c r="D3" s="5"/>
    </row>
    <row r="4" s="1" customFormat="1" ht="33.75" customHeight="1" spans="1:4">
      <c r="A4" s="7">
        <v>1</v>
      </c>
      <c r="B4" s="49" t="s">
        <v>71</v>
      </c>
      <c r="C4" s="7">
        <v>1710</v>
      </c>
      <c r="D4" s="41" t="s">
        <v>72</v>
      </c>
    </row>
    <row r="5" s="1" customFormat="1" ht="33.75" customHeight="1" spans="1:4">
      <c r="A5" s="7">
        <v>2</v>
      </c>
      <c r="B5" s="49" t="s">
        <v>73</v>
      </c>
      <c r="C5" s="7">
        <v>1710</v>
      </c>
      <c r="D5" s="41" t="s">
        <v>72</v>
      </c>
    </row>
    <row r="6" s="1" customFormat="1" ht="33.75" customHeight="1" spans="1:4">
      <c r="A6" s="7">
        <v>3</v>
      </c>
      <c r="B6" s="49" t="s">
        <v>74</v>
      </c>
      <c r="C6" s="7">
        <v>1710</v>
      </c>
      <c r="D6" s="41" t="s">
        <v>75</v>
      </c>
    </row>
    <row r="7" s="2" customFormat="1" ht="33.75" customHeight="1" spans="1:4">
      <c r="A7" s="7">
        <v>4</v>
      </c>
      <c r="B7" s="49" t="s">
        <v>76</v>
      </c>
      <c r="C7" s="45">
        <v>2070</v>
      </c>
      <c r="D7" s="26" t="s">
        <v>77</v>
      </c>
    </row>
    <row r="8" s="36" customFormat="1" ht="33.75" customHeight="1" spans="1:4">
      <c r="A8" s="46">
        <v>5</v>
      </c>
      <c r="B8" s="50" t="s">
        <v>78</v>
      </c>
      <c r="C8" s="47">
        <v>1425</v>
      </c>
      <c r="D8" s="51" t="s">
        <v>79</v>
      </c>
    </row>
    <row r="9" spans="3:3">
      <c r="C9" s="2">
        <f>SUM(C4:C8)</f>
        <v>8625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J7" sqref="J7"/>
    </sheetView>
  </sheetViews>
  <sheetFormatPr defaultColWidth="9" defaultRowHeight="13.5" outlineLevelCol="3"/>
  <cols>
    <col min="1" max="2" width="9" style="2"/>
    <col min="3" max="3" width="15.75" style="2" customWidth="1"/>
    <col min="4" max="4" width="19.25" style="2" customWidth="1"/>
  </cols>
  <sheetData>
    <row r="1" ht="31.5" spans="1:4">
      <c r="A1" s="3" t="s">
        <v>80</v>
      </c>
      <c r="B1" s="3"/>
      <c r="C1" s="3"/>
      <c r="D1" s="3"/>
    </row>
    <row r="2" spans="1:4">
      <c r="A2" s="4" t="s">
        <v>37</v>
      </c>
      <c r="B2" s="4" t="s">
        <v>38</v>
      </c>
      <c r="C2" s="4" t="s">
        <v>39</v>
      </c>
      <c r="D2" s="5" t="s">
        <v>40</v>
      </c>
    </row>
    <row r="3" spans="1:4">
      <c r="A3" s="6"/>
      <c r="B3" s="6"/>
      <c r="C3" s="6"/>
      <c r="D3" s="5"/>
    </row>
    <row r="4" s="1" customFormat="1" ht="27.75" customHeight="1" spans="1:4">
      <c r="A4" s="7">
        <v>1</v>
      </c>
      <c r="B4" s="13" t="s">
        <v>81</v>
      </c>
      <c r="C4" s="13">
        <v>2070</v>
      </c>
      <c r="D4" s="7" t="s">
        <v>82</v>
      </c>
    </row>
    <row r="5" s="1" customFormat="1" ht="27.75" customHeight="1" spans="1:4">
      <c r="A5" s="7">
        <v>2</v>
      </c>
      <c r="B5" s="13" t="s">
        <v>83</v>
      </c>
      <c r="C5" s="13">
        <v>2070</v>
      </c>
      <c r="D5" s="14" t="s">
        <v>84</v>
      </c>
    </row>
    <row r="6" s="1" customFormat="1" ht="27.75" customHeight="1" spans="1:4">
      <c r="A6" s="7">
        <v>3</v>
      </c>
      <c r="B6" s="13" t="s">
        <v>85</v>
      </c>
      <c r="C6" s="13">
        <v>1710</v>
      </c>
      <c r="D6" s="7" t="s">
        <v>86</v>
      </c>
    </row>
    <row r="7" s="1" customFormat="1" ht="27.75" customHeight="1" spans="1:4">
      <c r="A7" s="7">
        <v>4</v>
      </c>
      <c r="B7" s="48" t="s">
        <v>87</v>
      </c>
      <c r="C7" s="13">
        <v>1710</v>
      </c>
      <c r="D7" s="14" t="s">
        <v>88</v>
      </c>
    </row>
    <row r="8" s="1" customFormat="1" ht="27.75" customHeight="1" spans="1:4">
      <c r="A8" s="7">
        <v>5</v>
      </c>
      <c r="B8" s="13" t="s">
        <v>89</v>
      </c>
      <c r="C8" s="13">
        <v>1710</v>
      </c>
      <c r="D8" s="14" t="s">
        <v>90</v>
      </c>
    </row>
    <row r="9" s="1" customFormat="1" ht="27.75" customHeight="1" spans="1:4">
      <c r="A9" s="7">
        <v>6</v>
      </c>
      <c r="B9" s="13" t="s">
        <v>91</v>
      </c>
      <c r="C9" s="13">
        <v>1710</v>
      </c>
      <c r="D9" s="14" t="s">
        <v>90</v>
      </c>
    </row>
    <row r="10" s="1" customFormat="1" ht="27.75" customHeight="1" spans="1:4">
      <c r="A10" s="7">
        <v>7</v>
      </c>
      <c r="B10" s="13" t="s">
        <v>92</v>
      </c>
      <c r="C10" s="13">
        <v>1710</v>
      </c>
      <c r="D10" s="14" t="s">
        <v>93</v>
      </c>
    </row>
    <row r="11" s="1" customFormat="1" ht="27.75" customHeight="1" spans="1:4">
      <c r="A11" s="7">
        <v>8</v>
      </c>
      <c r="B11" s="48" t="s">
        <v>94</v>
      </c>
      <c r="C11" s="13">
        <v>1425</v>
      </c>
      <c r="D11" s="14" t="s">
        <v>95</v>
      </c>
    </row>
    <row r="12" s="1" customFormat="1" ht="27.75" customHeight="1" spans="1:4">
      <c r="A12" s="7">
        <v>9</v>
      </c>
      <c r="B12" s="48" t="s">
        <v>96</v>
      </c>
      <c r="C12" s="13">
        <v>1425</v>
      </c>
      <c r="D12" s="14" t="s">
        <v>95</v>
      </c>
    </row>
    <row r="13" s="1" customFormat="1" ht="27.75" customHeight="1" spans="1:4">
      <c r="A13" s="7">
        <v>10</v>
      </c>
      <c r="B13" s="7" t="s">
        <v>97</v>
      </c>
      <c r="C13" s="7">
        <v>1710</v>
      </c>
      <c r="D13" s="7" t="s">
        <v>98</v>
      </c>
    </row>
    <row r="14" s="1" customFormat="1" ht="27.75" customHeight="1" spans="1:4">
      <c r="A14" s="7">
        <v>11</v>
      </c>
      <c r="B14" s="7" t="s">
        <v>99</v>
      </c>
      <c r="C14" s="7">
        <v>1710</v>
      </c>
      <c r="D14" s="7" t="s">
        <v>98</v>
      </c>
    </row>
    <row r="15" s="1" customFormat="1" ht="27.75" customHeight="1" spans="1:4">
      <c r="A15" s="7">
        <v>12</v>
      </c>
      <c r="B15" s="26" t="s">
        <v>100</v>
      </c>
      <c r="C15" s="7">
        <v>2070</v>
      </c>
      <c r="D15" s="7" t="s">
        <v>82</v>
      </c>
    </row>
    <row r="16" s="1" customFormat="1" ht="27.75" customHeight="1" spans="1:4">
      <c r="A16" s="7">
        <v>13</v>
      </c>
      <c r="B16" s="33" t="s">
        <v>101</v>
      </c>
      <c r="C16" s="32">
        <v>1425</v>
      </c>
      <c r="D16" s="33" t="s">
        <v>102</v>
      </c>
    </row>
    <row r="17" s="10" customFormat="1" ht="27.75" customHeight="1" spans="1:4">
      <c r="A17" s="7">
        <v>14</v>
      </c>
      <c r="B17" s="21" t="s">
        <v>103</v>
      </c>
      <c r="C17" s="22">
        <v>1425</v>
      </c>
      <c r="D17" s="33" t="s">
        <v>102</v>
      </c>
    </row>
    <row r="18" s="10" customFormat="1" ht="27.75" customHeight="1" spans="1:4">
      <c r="A18" s="21" t="s">
        <v>104</v>
      </c>
      <c r="B18" s="21" t="s">
        <v>105</v>
      </c>
      <c r="C18" s="22">
        <v>1425</v>
      </c>
      <c r="D18" s="21" t="s">
        <v>106</v>
      </c>
    </row>
    <row r="19" s="10" customFormat="1" spans="1:4">
      <c r="A19" s="23"/>
      <c r="B19" s="23"/>
      <c r="C19" s="24">
        <f>SUM(C4:C18)</f>
        <v>25305</v>
      </c>
      <c r="D19" s="23"/>
    </row>
    <row r="20" spans="1:4">
      <c r="A20" s="25"/>
      <c r="B20" s="25"/>
      <c r="C20" s="25"/>
      <c r="D20" s="25"/>
    </row>
    <row r="21" spans="1:4">
      <c r="A21" s="25"/>
      <c r="B21" s="25"/>
      <c r="C21" s="25"/>
      <c r="D21" s="25"/>
    </row>
    <row r="22" spans="1:4">
      <c r="A22" s="25"/>
      <c r="B22" s="25"/>
      <c r="C22" s="25"/>
      <c r="D22" s="25"/>
    </row>
    <row r="23" spans="1:4">
      <c r="A23" s="25"/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opLeftCell="A37" workbookViewId="0">
      <selection activeCell="M41" sqref="M41"/>
    </sheetView>
  </sheetViews>
  <sheetFormatPr defaultColWidth="9" defaultRowHeight="13.5" outlineLevelCol="4"/>
  <cols>
    <col min="1" max="1" width="4.875" style="2" customWidth="1"/>
    <col min="2" max="2" width="7" style="2" customWidth="1"/>
    <col min="3" max="3" width="16.5" style="2" customWidth="1"/>
    <col min="4" max="4" width="25" style="2" customWidth="1"/>
  </cols>
  <sheetData>
    <row r="1" ht="31.5" spans="1:4">
      <c r="A1" s="3" t="s">
        <v>107</v>
      </c>
      <c r="B1" s="3"/>
      <c r="C1" s="3"/>
      <c r="D1" s="3"/>
    </row>
    <row r="2" ht="18" customHeight="1" spans="1:4">
      <c r="A2" s="4" t="s">
        <v>37</v>
      </c>
      <c r="B2" s="4" t="s">
        <v>38</v>
      </c>
      <c r="C2" s="4" t="s">
        <v>39</v>
      </c>
      <c r="D2" s="5" t="s">
        <v>40</v>
      </c>
    </row>
    <row r="3" spans="1:4">
      <c r="A3" s="6"/>
      <c r="B3" s="6"/>
      <c r="C3" s="6"/>
      <c r="D3" s="5"/>
    </row>
    <row r="4" s="1" customFormat="1" ht="27.75" customHeight="1" spans="1:4">
      <c r="A4" s="7">
        <v>1</v>
      </c>
      <c r="B4" s="40" t="s">
        <v>108</v>
      </c>
      <c r="C4" s="7">
        <f>950*3</f>
        <v>2850</v>
      </c>
      <c r="D4" s="41" t="s">
        <v>109</v>
      </c>
    </row>
    <row r="5" s="1" customFormat="1" ht="27.75" customHeight="1" spans="1:4">
      <c r="A5" s="7">
        <v>2</v>
      </c>
      <c r="B5" s="40" t="s">
        <v>110</v>
      </c>
      <c r="C5" s="7">
        <v>1710</v>
      </c>
      <c r="D5" s="41" t="s">
        <v>111</v>
      </c>
    </row>
    <row r="6" s="1" customFormat="1" ht="27.75" customHeight="1" spans="1:4">
      <c r="A6" s="7">
        <v>4</v>
      </c>
      <c r="B6" s="40" t="s">
        <v>112</v>
      </c>
      <c r="C6" s="7">
        <v>2070</v>
      </c>
      <c r="D6" s="41" t="s">
        <v>113</v>
      </c>
    </row>
    <row r="7" s="1" customFormat="1" ht="27.75" customHeight="1" spans="1:4">
      <c r="A7" s="7">
        <v>5</v>
      </c>
      <c r="B7" s="40" t="s">
        <v>114</v>
      </c>
      <c r="C7" s="7">
        <v>2070</v>
      </c>
      <c r="D7" s="41" t="s">
        <v>113</v>
      </c>
    </row>
    <row r="8" s="1" customFormat="1" ht="27.75" customHeight="1" spans="1:4">
      <c r="A8" s="7">
        <v>6</v>
      </c>
      <c r="B8" s="40" t="s">
        <v>115</v>
      </c>
      <c r="C8" s="7">
        <v>2070</v>
      </c>
      <c r="D8" s="41" t="s">
        <v>116</v>
      </c>
    </row>
    <row r="9" s="1" customFormat="1" ht="27.75" customHeight="1" spans="1:4">
      <c r="A9" s="7">
        <v>7</v>
      </c>
      <c r="B9" s="40" t="s">
        <v>117</v>
      </c>
      <c r="C9" s="7">
        <v>2070</v>
      </c>
      <c r="D9" s="41" t="s">
        <v>116</v>
      </c>
    </row>
    <row r="10" s="1" customFormat="1" ht="27.75" customHeight="1" spans="1:4">
      <c r="A10" s="7">
        <v>8</v>
      </c>
      <c r="B10" s="40" t="s">
        <v>118</v>
      </c>
      <c r="C10" s="7">
        <v>2070</v>
      </c>
      <c r="D10" s="41" t="s">
        <v>116</v>
      </c>
    </row>
    <row r="11" s="1" customFormat="1" ht="27.75" customHeight="1" spans="1:4">
      <c r="A11" s="7">
        <v>9</v>
      </c>
      <c r="B11" s="40" t="s">
        <v>119</v>
      </c>
      <c r="C11" s="7">
        <v>2070</v>
      </c>
      <c r="D11" s="41" t="s">
        <v>116</v>
      </c>
    </row>
    <row r="12" s="1" customFormat="1" ht="27.75" customHeight="1" spans="1:4">
      <c r="A12" s="7">
        <v>10</v>
      </c>
      <c r="B12" s="40" t="s">
        <v>120</v>
      </c>
      <c r="C12" s="7">
        <v>2070</v>
      </c>
      <c r="D12" s="41" t="s">
        <v>116</v>
      </c>
    </row>
    <row r="13" s="1" customFormat="1" ht="27.75" customHeight="1" spans="1:4">
      <c r="A13" s="7">
        <v>11</v>
      </c>
      <c r="B13" s="40" t="s">
        <v>121</v>
      </c>
      <c r="C13" s="7">
        <v>2070</v>
      </c>
      <c r="D13" s="41" t="s">
        <v>116</v>
      </c>
    </row>
    <row r="14" s="1" customFormat="1" ht="27.75" customHeight="1" spans="1:4">
      <c r="A14" s="7">
        <v>12</v>
      </c>
      <c r="B14" s="40" t="s">
        <v>122</v>
      </c>
      <c r="C14" s="7">
        <v>2070</v>
      </c>
      <c r="D14" s="41" t="s">
        <v>116</v>
      </c>
    </row>
    <row r="15" s="1" customFormat="1" ht="27.75" customHeight="1" spans="1:4">
      <c r="A15" s="7">
        <v>13</v>
      </c>
      <c r="B15" s="40" t="s">
        <v>123</v>
      </c>
      <c r="C15" s="7">
        <v>2070</v>
      </c>
      <c r="D15" s="41" t="s">
        <v>116</v>
      </c>
    </row>
    <row r="16" s="1" customFormat="1" ht="27.75" customHeight="1" spans="1:4">
      <c r="A16" s="7">
        <v>14</v>
      </c>
      <c r="B16" s="40" t="s">
        <v>124</v>
      </c>
      <c r="C16" s="7">
        <v>2070</v>
      </c>
      <c r="D16" s="41" t="s">
        <v>116</v>
      </c>
    </row>
    <row r="17" s="1" customFormat="1" ht="27.75" customHeight="1" spans="1:4">
      <c r="A17" s="7">
        <v>16</v>
      </c>
      <c r="B17" s="42" t="s">
        <v>125</v>
      </c>
      <c r="C17" s="7">
        <v>2070</v>
      </c>
      <c r="D17" s="41" t="s">
        <v>116</v>
      </c>
    </row>
    <row r="18" s="1" customFormat="1" ht="27.75" customHeight="1" spans="1:4">
      <c r="A18" s="7">
        <v>17</v>
      </c>
      <c r="B18" s="42" t="s">
        <v>126</v>
      </c>
      <c r="C18" s="7">
        <v>2070</v>
      </c>
      <c r="D18" s="41" t="s">
        <v>116</v>
      </c>
    </row>
    <row r="19" s="1" customFormat="1" ht="27.75" customHeight="1" spans="1:4">
      <c r="A19" s="7">
        <v>18</v>
      </c>
      <c r="B19" s="42" t="s">
        <v>127</v>
      </c>
      <c r="C19" s="7">
        <v>2070</v>
      </c>
      <c r="D19" s="41" t="s">
        <v>116</v>
      </c>
    </row>
    <row r="20" s="1" customFormat="1" ht="27.75" customHeight="1" spans="1:4">
      <c r="A20" s="7">
        <v>19</v>
      </c>
      <c r="B20" s="43" t="s">
        <v>128</v>
      </c>
      <c r="C20" s="7">
        <v>2070</v>
      </c>
      <c r="D20" s="41" t="s">
        <v>116</v>
      </c>
    </row>
    <row r="21" s="1" customFormat="1" ht="27.75" customHeight="1" spans="1:4">
      <c r="A21" s="7">
        <v>20</v>
      </c>
      <c r="B21" s="42" t="s">
        <v>129</v>
      </c>
      <c r="C21" s="7">
        <v>2070</v>
      </c>
      <c r="D21" s="41" t="s">
        <v>116</v>
      </c>
    </row>
    <row r="22" s="1" customFormat="1" ht="27.75" customHeight="1" spans="1:4">
      <c r="A22" s="7">
        <v>21</v>
      </c>
      <c r="B22" s="43" t="s">
        <v>130</v>
      </c>
      <c r="C22" s="7">
        <v>2070</v>
      </c>
      <c r="D22" s="41" t="s">
        <v>116</v>
      </c>
    </row>
    <row r="23" s="1" customFormat="1" ht="27.75" customHeight="1" spans="1:4">
      <c r="A23" s="7">
        <v>22</v>
      </c>
      <c r="B23" s="42" t="s">
        <v>131</v>
      </c>
      <c r="C23" s="7">
        <v>2070</v>
      </c>
      <c r="D23" s="41" t="s">
        <v>116</v>
      </c>
    </row>
    <row r="24" s="1" customFormat="1" ht="27.75" customHeight="1" spans="1:4">
      <c r="A24" s="7">
        <v>23</v>
      </c>
      <c r="B24" s="43" t="s">
        <v>132</v>
      </c>
      <c r="C24" s="7">
        <v>2070</v>
      </c>
      <c r="D24" s="41" t="s">
        <v>116</v>
      </c>
    </row>
    <row r="25" s="1" customFormat="1" ht="27.75" customHeight="1" spans="1:4">
      <c r="A25" s="7">
        <v>24</v>
      </c>
      <c r="B25" s="43" t="s">
        <v>133</v>
      </c>
      <c r="C25" s="7">
        <v>2070</v>
      </c>
      <c r="D25" s="41" t="s">
        <v>116</v>
      </c>
    </row>
    <row r="26" s="1" customFormat="1" ht="27.75" customHeight="1" spans="1:4">
      <c r="A26" s="7">
        <v>25</v>
      </c>
      <c r="B26" s="43" t="s">
        <v>134</v>
      </c>
      <c r="C26" s="7">
        <v>2070</v>
      </c>
      <c r="D26" s="41" t="s">
        <v>116</v>
      </c>
    </row>
    <row r="27" s="1" customFormat="1" ht="27.75" customHeight="1" spans="1:4">
      <c r="A27" s="7">
        <v>26</v>
      </c>
      <c r="B27" s="40" t="s">
        <v>135</v>
      </c>
      <c r="C27" s="7">
        <v>2070</v>
      </c>
      <c r="D27" s="41" t="s">
        <v>136</v>
      </c>
    </row>
    <row r="28" s="1" customFormat="1" ht="27.75" customHeight="1" spans="1:4">
      <c r="A28" s="7">
        <v>27</v>
      </c>
      <c r="B28" s="40" t="s">
        <v>137</v>
      </c>
      <c r="C28" s="7">
        <v>2070</v>
      </c>
      <c r="D28" s="41" t="s">
        <v>138</v>
      </c>
    </row>
    <row r="29" s="1" customFormat="1" ht="27.75" customHeight="1" spans="1:4">
      <c r="A29" s="7">
        <v>28</v>
      </c>
      <c r="B29" s="40" t="s">
        <v>139</v>
      </c>
      <c r="C29" s="7">
        <v>2070</v>
      </c>
      <c r="D29" s="41" t="s">
        <v>138</v>
      </c>
    </row>
    <row r="30" s="1" customFormat="1" ht="27.75" customHeight="1" spans="1:4">
      <c r="A30" s="7">
        <v>29</v>
      </c>
      <c r="B30" s="40" t="s">
        <v>140</v>
      </c>
      <c r="C30" s="7">
        <v>2070</v>
      </c>
      <c r="D30" s="41" t="s">
        <v>138</v>
      </c>
    </row>
    <row r="31" s="1" customFormat="1" ht="27.75" customHeight="1" spans="1:4">
      <c r="A31" s="7">
        <v>30</v>
      </c>
      <c r="B31" s="40" t="s">
        <v>141</v>
      </c>
      <c r="C31" s="7">
        <v>2070</v>
      </c>
      <c r="D31" s="41" t="s">
        <v>142</v>
      </c>
    </row>
    <row r="32" s="1" customFormat="1" ht="27.75" customHeight="1" spans="1:4">
      <c r="A32" s="7">
        <v>31</v>
      </c>
      <c r="B32" s="40" t="s">
        <v>143</v>
      </c>
      <c r="C32" s="7">
        <v>2070</v>
      </c>
      <c r="D32" s="41" t="s">
        <v>142</v>
      </c>
    </row>
    <row r="33" s="1" customFormat="1" ht="27.75" customHeight="1" spans="1:4">
      <c r="A33" s="7">
        <v>32</v>
      </c>
      <c r="B33" s="40" t="s">
        <v>144</v>
      </c>
      <c r="C33" s="7">
        <v>2070</v>
      </c>
      <c r="D33" s="41" t="s">
        <v>142</v>
      </c>
    </row>
    <row r="34" s="1" customFormat="1" ht="27.75" customHeight="1" spans="1:4">
      <c r="A34" s="7">
        <v>33</v>
      </c>
      <c r="B34" s="43" t="s">
        <v>145</v>
      </c>
      <c r="C34" s="7">
        <v>2160</v>
      </c>
      <c r="D34" s="41" t="s">
        <v>116</v>
      </c>
    </row>
    <row r="35" s="1" customFormat="1" ht="27.75" customHeight="1" spans="1:4">
      <c r="A35" s="7">
        <v>34</v>
      </c>
      <c r="B35" s="43" t="s">
        <v>146</v>
      </c>
      <c r="C35" s="7">
        <v>2160</v>
      </c>
      <c r="D35" s="41" t="s">
        <v>116</v>
      </c>
    </row>
    <row r="36" s="1" customFormat="1" ht="27.75" customHeight="1" spans="1:4">
      <c r="A36" s="7">
        <v>35</v>
      </c>
      <c r="B36" s="44" t="s">
        <v>147</v>
      </c>
      <c r="C36" s="7">
        <v>2160</v>
      </c>
      <c r="D36" s="41" t="s">
        <v>148</v>
      </c>
    </row>
    <row r="37" s="1" customFormat="1" ht="27.75" customHeight="1" spans="1:4">
      <c r="A37" s="7">
        <v>36</v>
      </c>
      <c r="B37" s="40" t="s">
        <v>149</v>
      </c>
      <c r="C37" s="7">
        <v>2160</v>
      </c>
      <c r="D37" s="41" t="s">
        <v>150</v>
      </c>
    </row>
    <row r="38" s="1" customFormat="1" ht="27.75" customHeight="1" spans="1:4">
      <c r="A38" s="7">
        <v>37</v>
      </c>
      <c r="B38" s="40" t="s">
        <v>151</v>
      </c>
      <c r="C38" s="7">
        <v>2160</v>
      </c>
      <c r="D38" s="41" t="s">
        <v>150</v>
      </c>
    </row>
    <row r="39" s="1" customFormat="1" ht="27.75" customHeight="1" spans="1:4">
      <c r="A39" s="7">
        <v>38</v>
      </c>
      <c r="B39" s="40" t="s">
        <v>152</v>
      </c>
      <c r="C39" s="7">
        <v>2160</v>
      </c>
      <c r="D39" s="41" t="s">
        <v>142</v>
      </c>
    </row>
    <row r="40" s="1" customFormat="1" ht="27.75" customHeight="1" spans="1:4">
      <c r="A40" s="7">
        <v>39</v>
      </c>
      <c r="B40" s="40" t="s">
        <v>153</v>
      </c>
      <c r="C40" s="7">
        <v>1350</v>
      </c>
      <c r="D40" s="41" t="s">
        <v>154</v>
      </c>
    </row>
    <row r="41" s="1" customFormat="1" ht="27.75" customHeight="1" spans="1:4">
      <c r="A41" s="7">
        <v>40</v>
      </c>
      <c r="B41" s="8" t="s">
        <v>155</v>
      </c>
      <c r="C41" s="7">
        <v>1350</v>
      </c>
      <c r="D41" s="31" t="s">
        <v>156</v>
      </c>
    </row>
    <row r="42" s="1" customFormat="1" ht="27.75" customHeight="1" spans="1:4">
      <c r="A42" s="7">
        <v>41</v>
      </c>
      <c r="B42" s="8" t="s">
        <v>157</v>
      </c>
      <c r="C42" s="7">
        <v>1350</v>
      </c>
      <c r="D42" s="31" t="s">
        <v>156</v>
      </c>
    </row>
    <row r="43" s="1" customFormat="1" ht="27.75" customHeight="1" spans="1:4">
      <c r="A43" s="7">
        <v>42</v>
      </c>
      <c r="B43" s="8" t="s">
        <v>158</v>
      </c>
      <c r="C43" s="7">
        <v>1350</v>
      </c>
      <c r="D43" s="31" t="s">
        <v>156</v>
      </c>
    </row>
    <row r="44" s="1" customFormat="1" ht="27.75" customHeight="1" spans="1:4">
      <c r="A44" s="7">
        <v>43</v>
      </c>
      <c r="B44" s="40" t="s">
        <v>159</v>
      </c>
      <c r="C44" s="7">
        <v>1425</v>
      </c>
      <c r="D44" s="41" t="s">
        <v>160</v>
      </c>
    </row>
    <row r="45" s="1" customFormat="1" ht="27.75" customHeight="1" spans="1:4">
      <c r="A45" s="7">
        <v>44</v>
      </c>
      <c r="B45" s="40" t="s">
        <v>161</v>
      </c>
      <c r="C45" s="7">
        <v>1425</v>
      </c>
      <c r="D45" s="41" t="s">
        <v>160</v>
      </c>
    </row>
    <row r="46" s="1" customFormat="1" ht="27.75" customHeight="1" spans="1:4">
      <c r="A46" s="7">
        <v>45</v>
      </c>
      <c r="B46" s="40" t="s">
        <v>162</v>
      </c>
      <c r="C46" s="7">
        <v>1425</v>
      </c>
      <c r="D46" s="41" t="s">
        <v>138</v>
      </c>
    </row>
    <row r="47" ht="27.75" customHeight="1" spans="1:4">
      <c r="A47" s="7">
        <v>46</v>
      </c>
      <c r="B47" s="45" t="s">
        <v>163</v>
      </c>
      <c r="C47" s="45">
        <v>2070</v>
      </c>
      <c r="D47" s="26" t="s">
        <v>164</v>
      </c>
    </row>
    <row r="48" ht="27.75" customHeight="1" spans="1:4">
      <c r="A48" s="7">
        <v>47</v>
      </c>
      <c r="B48" s="45" t="s">
        <v>165</v>
      </c>
      <c r="C48" s="45">
        <v>2070</v>
      </c>
      <c r="D48" s="26" t="s">
        <v>164</v>
      </c>
    </row>
    <row r="49" ht="27.75" customHeight="1" spans="1:4">
      <c r="A49" s="7">
        <v>48</v>
      </c>
      <c r="B49" s="26" t="s">
        <v>166</v>
      </c>
      <c r="C49" s="45">
        <v>2070</v>
      </c>
      <c r="D49" s="26" t="s">
        <v>167</v>
      </c>
    </row>
    <row r="50" ht="27.75" customHeight="1" spans="1:4">
      <c r="A50" s="7">
        <v>49</v>
      </c>
      <c r="B50" s="26" t="s">
        <v>168</v>
      </c>
      <c r="C50" s="45">
        <v>2850</v>
      </c>
      <c r="D50" s="26" t="s">
        <v>169</v>
      </c>
    </row>
    <row r="51" ht="27.75" customHeight="1" spans="1:4">
      <c r="A51" s="7">
        <v>50</v>
      </c>
      <c r="B51" s="26" t="s">
        <v>170</v>
      </c>
      <c r="C51" s="45">
        <v>2850</v>
      </c>
      <c r="D51" s="26" t="s">
        <v>169</v>
      </c>
    </row>
    <row r="52" ht="27.75" customHeight="1" spans="1:4">
      <c r="A52" s="7">
        <v>51</v>
      </c>
      <c r="B52" s="26" t="s">
        <v>171</v>
      </c>
      <c r="C52" s="45">
        <v>2850</v>
      </c>
      <c r="D52" s="26" t="s">
        <v>169</v>
      </c>
    </row>
    <row r="53" ht="27.75" customHeight="1" spans="1:4">
      <c r="A53" s="7">
        <v>52</v>
      </c>
      <c r="B53" s="26" t="s">
        <v>172</v>
      </c>
      <c r="C53" s="45">
        <v>1425</v>
      </c>
      <c r="D53" s="26" t="s">
        <v>173</v>
      </c>
    </row>
    <row r="54" ht="27.75" customHeight="1" spans="1:4">
      <c r="A54" s="7">
        <v>53</v>
      </c>
      <c r="B54" s="26" t="s">
        <v>174</v>
      </c>
      <c r="C54" s="45">
        <v>1425</v>
      </c>
      <c r="D54" s="26" t="s">
        <v>173</v>
      </c>
    </row>
    <row r="55" s="36" customFormat="1" ht="27.75" customHeight="1" spans="1:4">
      <c r="A55" s="46">
        <v>54</v>
      </c>
      <c r="B55" s="47" t="s">
        <v>175</v>
      </c>
      <c r="C55" s="47">
        <v>2070</v>
      </c>
      <c r="D55" s="47" t="s">
        <v>176</v>
      </c>
    </row>
    <row r="56" s="36" customFormat="1" ht="27.75" customHeight="1" spans="1:4">
      <c r="A56" s="46">
        <v>55</v>
      </c>
      <c r="B56" s="47" t="s">
        <v>177</v>
      </c>
      <c r="C56" s="47">
        <v>2070</v>
      </c>
      <c r="D56" s="47" t="s">
        <v>176</v>
      </c>
    </row>
    <row r="57" s="36" customFormat="1" ht="27.75" customHeight="1" spans="1:4">
      <c r="A57" s="46">
        <v>56</v>
      </c>
      <c r="B57" s="47" t="s">
        <v>178</v>
      </c>
      <c r="C57" s="47">
        <v>1425</v>
      </c>
      <c r="D57" s="47" t="s">
        <v>179</v>
      </c>
    </row>
    <row r="58" ht="27.75" customHeight="1" spans="1:5">
      <c r="A58" s="7">
        <v>57</v>
      </c>
      <c r="B58" s="40" t="s">
        <v>180</v>
      </c>
      <c r="C58" s="7">
        <v>1425</v>
      </c>
      <c r="D58" s="40" t="s">
        <v>181</v>
      </c>
      <c r="E58" s="2"/>
    </row>
    <row r="59" ht="27.75" customHeight="1" spans="1:5">
      <c r="A59" s="7">
        <v>58</v>
      </c>
      <c r="B59" s="40" t="s">
        <v>182</v>
      </c>
      <c r="C59" s="7">
        <v>1425</v>
      </c>
      <c r="D59" s="40" t="s">
        <v>181</v>
      </c>
      <c r="E59" s="2"/>
    </row>
    <row r="60" ht="27.75" customHeight="1" spans="1:5">
      <c r="A60" s="7">
        <v>59</v>
      </c>
      <c r="B60" s="40" t="s">
        <v>183</v>
      </c>
      <c r="C60" s="7">
        <v>1710</v>
      </c>
      <c r="D60" s="40" t="s">
        <v>184</v>
      </c>
      <c r="E60" s="2"/>
    </row>
    <row r="61" spans="3:3">
      <c r="C61" s="2">
        <f>SUM(C4:C60)</f>
        <v>112890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L7" sqref="L7"/>
    </sheetView>
  </sheetViews>
  <sheetFormatPr defaultColWidth="9" defaultRowHeight="13.5" outlineLevelCol="3"/>
  <cols>
    <col min="1" max="2" width="9" style="2"/>
    <col min="3" max="3" width="15.875" style="2" customWidth="1"/>
    <col min="4" max="4" width="25.75" style="2" customWidth="1"/>
  </cols>
  <sheetData>
    <row r="1" ht="31.5" spans="1:4">
      <c r="A1" s="3" t="s">
        <v>185</v>
      </c>
      <c r="B1" s="3"/>
      <c r="C1" s="3"/>
      <c r="D1" s="3"/>
    </row>
    <row r="2" ht="17.25" customHeight="1" spans="1:4">
      <c r="A2" s="4" t="s">
        <v>37</v>
      </c>
      <c r="B2" s="4" t="s">
        <v>38</v>
      </c>
      <c r="C2" s="4" t="s">
        <v>39</v>
      </c>
      <c r="D2" s="5" t="s">
        <v>40</v>
      </c>
    </row>
    <row r="3" spans="1:4">
      <c r="A3" s="6"/>
      <c r="B3" s="6"/>
      <c r="C3" s="6"/>
      <c r="D3" s="5"/>
    </row>
    <row r="4" s="1" customFormat="1" ht="26.1" customHeight="1" spans="1:4">
      <c r="A4" s="7">
        <v>1</v>
      </c>
      <c r="B4" s="37" t="s">
        <v>186</v>
      </c>
      <c r="C4" s="7">
        <v>2070</v>
      </c>
      <c r="D4" s="38" t="s">
        <v>187</v>
      </c>
    </row>
    <row r="5" s="1" customFormat="1" ht="26.1" customHeight="1" spans="1:4">
      <c r="A5" s="7">
        <v>2</v>
      </c>
      <c r="B5" s="37" t="s">
        <v>188</v>
      </c>
      <c r="C5" s="7">
        <v>2070</v>
      </c>
      <c r="D5" s="38" t="s">
        <v>189</v>
      </c>
    </row>
    <row r="6" s="1" customFormat="1" ht="26.1" customHeight="1" spans="1:4">
      <c r="A6" s="7">
        <v>3</v>
      </c>
      <c r="B6" s="37" t="s">
        <v>190</v>
      </c>
      <c r="C6" s="7">
        <v>2070</v>
      </c>
      <c r="D6" s="38" t="s">
        <v>189</v>
      </c>
    </row>
    <row r="7" s="1" customFormat="1" ht="26.1" customHeight="1" spans="1:4">
      <c r="A7" s="7">
        <v>4</v>
      </c>
      <c r="B7" s="37" t="s">
        <v>191</v>
      </c>
      <c r="C7" s="7">
        <v>2070</v>
      </c>
      <c r="D7" s="38" t="s">
        <v>192</v>
      </c>
    </row>
    <row r="8" s="35" customFormat="1" ht="26.1" customHeight="1" spans="1:4">
      <c r="A8" s="39">
        <v>5</v>
      </c>
      <c r="B8" s="39" t="s">
        <v>193</v>
      </c>
      <c r="C8" s="39">
        <f>950*3</f>
        <v>2850</v>
      </c>
      <c r="D8" s="39" t="s">
        <v>194</v>
      </c>
    </row>
    <row r="9" s="36" customFormat="1" ht="24" customHeight="1" spans="1:4">
      <c r="A9" s="39">
        <v>6</v>
      </c>
      <c r="B9" s="39" t="s">
        <v>195</v>
      </c>
      <c r="C9" s="39">
        <v>2850</v>
      </c>
      <c r="D9" s="39" t="s">
        <v>196</v>
      </c>
    </row>
    <row r="10" spans="3:3">
      <c r="C10" s="2">
        <f>SUM(C4:C9)</f>
        <v>13980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opLeftCell="A16" workbookViewId="0">
      <selection activeCell="L21" sqref="L21"/>
    </sheetView>
  </sheetViews>
  <sheetFormatPr defaultColWidth="9" defaultRowHeight="13.5" outlineLevelCol="3"/>
  <cols>
    <col min="1" max="1" width="6.25" customWidth="1"/>
    <col min="3" max="3" width="13.125" style="2" customWidth="1"/>
    <col min="4" max="4" width="21.25" customWidth="1"/>
  </cols>
  <sheetData>
    <row r="1" ht="31.5" spans="1:4">
      <c r="A1" s="3" t="s">
        <v>197</v>
      </c>
      <c r="B1" s="3"/>
      <c r="C1" s="3"/>
      <c r="D1" s="3"/>
    </row>
    <row r="2" spans="1:4">
      <c r="A2" s="4" t="s">
        <v>37</v>
      </c>
      <c r="B2" s="4" t="s">
        <v>38</v>
      </c>
      <c r="C2" s="4" t="s">
        <v>39</v>
      </c>
      <c r="D2" s="5" t="s">
        <v>40</v>
      </c>
    </row>
    <row r="3" spans="1:4">
      <c r="A3" s="6"/>
      <c r="B3" s="6"/>
      <c r="C3" s="6"/>
      <c r="D3" s="5"/>
    </row>
    <row r="4" s="16" customFormat="1" ht="28.5" customHeight="1" spans="1:4">
      <c r="A4" s="26">
        <v>1</v>
      </c>
      <c r="B4" s="13" t="s">
        <v>198</v>
      </c>
      <c r="C4" s="7">
        <v>1710</v>
      </c>
      <c r="D4" s="14" t="s">
        <v>199</v>
      </c>
    </row>
    <row r="5" s="16" customFormat="1" ht="28.5" customHeight="1" spans="1:4">
      <c r="A5" s="26">
        <v>2</v>
      </c>
      <c r="B5" s="13" t="s">
        <v>200</v>
      </c>
      <c r="C5" s="7">
        <v>2070</v>
      </c>
      <c r="D5" s="14" t="s">
        <v>201</v>
      </c>
    </row>
    <row r="6" s="16" customFormat="1" ht="28.5" customHeight="1" spans="1:4">
      <c r="A6" s="26">
        <v>3</v>
      </c>
      <c r="B6" s="13" t="s">
        <v>202</v>
      </c>
      <c r="C6" s="7">
        <v>2070</v>
      </c>
      <c r="D6" s="14" t="s">
        <v>201</v>
      </c>
    </row>
    <row r="7" s="16" customFormat="1" ht="28.5" customHeight="1" spans="1:4">
      <c r="A7" s="26">
        <v>4</v>
      </c>
      <c r="B7" s="13" t="s">
        <v>203</v>
      </c>
      <c r="C7" s="7">
        <v>2070</v>
      </c>
      <c r="D7" s="14" t="s">
        <v>204</v>
      </c>
    </row>
    <row r="8" s="16" customFormat="1" ht="28.5" customHeight="1" spans="1:4">
      <c r="A8" s="26">
        <v>5</v>
      </c>
      <c r="B8" s="13" t="s">
        <v>205</v>
      </c>
      <c r="C8" s="7">
        <v>2070</v>
      </c>
      <c r="D8" s="14" t="s">
        <v>204</v>
      </c>
    </row>
    <row r="9" s="16" customFormat="1" ht="28.5" customHeight="1" spans="1:4">
      <c r="A9" s="26">
        <v>6</v>
      </c>
      <c r="B9" s="13" t="s">
        <v>206</v>
      </c>
      <c r="C9" s="7">
        <v>2070</v>
      </c>
      <c r="D9" s="14" t="s">
        <v>204</v>
      </c>
    </row>
    <row r="10" s="16" customFormat="1" ht="28.5" customHeight="1" spans="1:4">
      <c r="A10" s="26">
        <v>7</v>
      </c>
      <c r="B10" s="13" t="s">
        <v>207</v>
      </c>
      <c r="C10" s="7">
        <v>2070</v>
      </c>
      <c r="D10" s="14" t="s">
        <v>208</v>
      </c>
    </row>
    <row r="11" s="16" customFormat="1" ht="28.5" customHeight="1" spans="1:4">
      <c r="A11" s="26">
        <v>8</v>
      </c>
      <c r="B11" s="13" t="s">
        <v>209</v>
      </c>
      <c r="C11" s="7">
        <v>2070</v>
      </c>
      <c r="D11" s="14" t="s">
        <v>210</v>
      </c>
    </row>
    <row r="12" s="16" customFormat="1" ht="28.5" customHeight="1" spans="1:4">
      <c r="A12" s="26">
        <v>9</v>
      </c>
      <c r="B12" s="8" t="s">
        <v>211</v>
      </c>
      <c r="C12" s="7">
        <v>2070</v>
      </c>
      <c r="D12" s="14" t="s">
        <v>210</v>
      </c>
    </row>
    <row r="13" s="16" customFormat="1" ht="28.5" customHeight="1" spans="1:4">
      <c r="A13" s="26">
        <v>10</v>
      </c>
      <c r="B13" s="13" t="s">
        <v>212</v>
      </c>
      <c r="C13" s="7">
        <v>2070</v>
      </c>
      <c r="D13" s="14" t="s">
        <v>210</v>
      </c>
    </row>
    <row r="14" s="16" customFormat="1" ht="28.5" customHeight="1" spans="1:4">
      <c r="A14" s="26">
        <v>11</v>
      </c>
      <c r="B14" s="8" t="s">
        <v>213</v>
      </c>
      <c r="C14" s="7">
        <v>2160</v>
      </c>
      <c r="D14" s="14" t="s">
        <v>214</v>
      </c>
    </row>
    <row r="15" s="16" customFormat="1" ht="28.5" customHeight="1" spans="1:4">
      <c r="A15" s="26">
        <v>12</v>
      </c>
      <c r="B15" s="8" t="s">
        <v>215</v>
      </c>
      <c r="C15" s="7">
        <v>2070</v>
      </c>
      <c r="D15" s="14" t="s">
        <v>216</v>
      </c>
    </row>
    <row r="16" s="16" customFormat="1" ht="28.5" customHeight="1" spans="1:4">
      <c r="A16" s="26">
        <v>13</v>
      </c>
      <c r="B16" s="13" t="s">
        <v>217</v>
      </c>
      <c r="C16" s="7">
        <v>2070</v>
      </c>
      <c r="D16" s="14" t="s">
        <v>216</v>
      </c>
    </row>
    <row r="17" s="16" customFormat="1" ht="28.5" customHeight="1" spans="1:4">
      <c r="A17" s="26">
        <v>14</v>
      </c>
      <c r="B17" s="8" t="s">
        <v>218</v>
      </c>
      <c r="C17" s="7">
        <v>2850</v>
      </c>
      <c r="D17" s="14" t="s">
        <v>214</v>
      </c>
    </row>
    <row r="18" s="16" customFormat="1" ht="28.5" customHeight="1" spans="1:4">
      <c r="A18" s="26">
        <v>15</v>
      </c>
      <c r="B18" s="8" t="s">
        <v>219</v>
      </c>
      <c r="C18" s="7">
        <v>2850</v>
      </c>
      <c r="D18" s="14" t="s">
        <v>214</v>
      </c>
    </row>
    <row r="19" s="16" customFormat="1" ht="28.5" customHeight="1" spans="1:4">
      <c r="A19" s="26">
        <v>16</v>
      </c>
      <c r="B19" s="13" t="s">
        <v>220</v>
      </c>
      <c r="C19" s="7">
        <f>475*3</f>
        <v>1425</v>
      </c>
      <c r="D19" s="14" t="s">
        <v>221</v>
      </c>
    </row>
    <row r="20" s="16" customFormat="1" ht="28.5" customHeight="1" spans="1:4">
      <c r="A20" s="11">
        <v>17</v>
      </c>
      <c r="B20" s="8" t="s">
        <v>222</v>
      </c>
      <c r="C20" s="26">
        <v>1425</v>
      </c>
      <c r="D20" s="14" t="s">
        <v>223</v>
      </c>
    </row>
    <row r="21" s="16" customFormat="1" ht="28.5" customHeight="1" spans="1:4">
      <c r="A21" s="11">
        <v>18</v>
      </c>
      <c r="B21" s="8" t="s">
        <v>224</v>
      </c>
      <c r="C21" s="26">
        <v>1425</v>
      </c>
      <c r="D21" s="14" t="s">
        <v>225</v>
      </c>
    </row>
    <row r="22" s="16" customFormat="1" ht="28.5" customHeight="1" spans="1:4">
      <c r="A22" s="26"/>
      <c r="B22" s="8" t="s">
        <v>226</v>
      </c>
      <c r="C22" s="26">
        <v>1425</v>
      </c>
      <c r="D22" s="14" t="s">
        <v>227</v>
      </c>
    </row>
    <row r="23" s="16" customFormat="1" ht="28.5" customHeight="1" spans="1:4">
      <c r="A23" s="26"/>
      <c r="B23" s="8" t="s">
        <v>228</v>
      </c>
      <c r="C23" s="26">
        <v>1425</v>
      </c>
      <c r="D23" s="14" t="s">
        <v>227</v>
      </c>
    </row>
    <row r="24" s="16" customFormat="1" ht="28.5" customHeight="1" spans="1:4">
      <c r="A24" s="26"/>
      <c r="B24" s="8" t="s">
        <v>229</v>
      </c>
      <c r="C24" s="26">
        <v>2070</v>
      </c>
      <c r="D24" s="14" t="s">
        <v>230</v>
      </c>
    </row>
    <row r="25" s="16" customFormat="1" ht="28.5" customHeight="1" spans="1:4">
      <c r="A25" s="26"/>
      <c r="B25" s="8" t="s">
        <v>231</v>
      </c>
      <c r="C25" s="26">
        <v>2070</v>
      </c>
      <c r="D25" s="14" t="s">
        <v>230</v>
      </c>
    </row>
    <row r="26" s="16" customFormat="1" ht="28.5" customHeight="1" spans="1:4">
      <c r="A26" s="26"/>
      <c r="B26" s="8" t="s">
        <v>232</v>
      </c>
      <c r="C26" s="26">
        <v>2070</v>
      </c>
      <c r="D26" s="14" t="s">
        <v>230</v>
      </c>
    </row>
    <row r="27" s="10" customFormat="1" spans="3:3">
      <c r="C27" s="16">
        <f>SUM(C4:C26)</f>
        <v>45675</v>
      </c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opLeftCell="A5" workbookViewId="0">
      <selection activeCell="L9" sqref="L9"/>
    </sheetView>
  </sheetViews>
  <sheetFormatPr defaultColWidth="9" defaultRowHeight="13.5" outlineLevelCol="3"/>
  <cols>
    <col min="1" max="1" width="7.375" style="2" customWidth="1"/>
    <col min="2" max="2" width="9" style="2"/>
    <col min="3" max="3" width="15.5" style="2" customWidth="1"/>
    <col min="4" max="4" width="12.875" style="2" customWidth="1"/>
  </cols>
  <sheetData>
    <row r="1" ht="48.95" customHeight="1" spans="1:4">
      <c r="A1" s="3" t="s">
        <v>233</v>
      </c>
      <c r="B1" s="3"/>
      <c r="C1" s="3"/>
      <c r="D1" s="3"/>
    </row>
    <row r="2" ht="18.75" customHeight="1" spans="1:4">
      <c r="A2" s="4" t="s">
        <v>37</v>
      </c>
      <c r="B2" s="4" t="s">
        <v>38</v>
      </c>
      <c r="C2" s="4" t="s">
        <v>39</v>
      </c>
      <c r="D2" s="5" t="s">
        <v>40</v>
      </c>
    </row>
    <row r="3" ht="17.25" customHeight="1" spans="1:4">
      <c r="A3" s="6"/>
      <c r="B3" s="6"/>
      <c r="C3" s="6"/>
      <c r="D3" s="5"/>
    </row>
    <row r="4" s="1" customFormat="1" ht="30.75" customHeight="1" spans="1:4">
      <c r="A4" s="7">
        <v>1</v>
      </c>
      <c r="B4" s="7" t="s">
        <v>234</v>
      </c>
      <c r="C4" s="7">
        <v>2070</v>
      </c>
      <c r="D4" s="7" t="s">
        <v>235</v>
      </c>
    </row>
    <row r="5" s="1" customFormat="1" ht="30.75" customHeight="1" spans="1:4">
      <c r="A5" s="7">
        <v>2</v>
      </c>
      <c r="B5" s="7" t="s">
        <v>236</v>
      </c>
      <c r="C5" s="7">
        <v>2070</v>
      </c>
      <c r="D5" s="7" t="s">
        <v>237</v>
      </c>
    </row>
    <row r="6" s="1" customFormat="1" ht="30.75" customHeight="1" spans="1:4">
      <c r="A6" s="7">
        <v>3</v>
      </c>
      <c r="B6" s="7" t="s">
        <v>238</v>
      </c>
      <c r="C6" s="7">
        <v>2070</v>
      </c>
      <c r="D6" s="7" t="s">
        <v>239</v>
      </c>
    </row>
    <row r="7" s="1" customFormat="1" ht="30.75" customHeight="1" spans="1:4">
      <c r="A7" s="7">
        <v>4</v>
      </c>
      <c r="B7" s="7" t="s">
        <v>240</v>
      </c>
      <c r="C7" s="7">
        <v>1425</v>
      </c>
      <c r="D7" s="7" t="s">
        <v>241</v>
      </c>
    </row>
    <row r="8" s="1" customFormat="1" ht="30.75" customHeight="1" spans="1:4">
      <c r="A8" s="7">
        <v>5</v>
      </c>
      <c r="B8" s="7" t="s">
        <v>242</v>
      </c>
      <c r="C8" s="7">
        <v>1425</v>
      </c>
      <c r="D8" s="7" t="s">
        <v>243</v>
      </c>
    </row>
    <row r="9" s="1" customFormat="1" ht="30.75" customHeight="1" spans="1:4">
      <c r="A9" s="7">
        <v>6</v>
      </c>
      <c r="B9" s="7" t="s">
        <v>244</v>
      </c>
      <c r="C9" s="7">
        <v>1425</v>
      </c>
      <c r="D9" s="7" t="s">
        <v>243</v>
      </c>
    </row>
    <row r="10" s="1" customFormat="1" ht="30.75" customHeight="1" spans="1:4">
      <c r="A10" s="7">
        <v>7</v>
      </c>
      <c r="B10" s="7" t="s">
        <v>245</v>
      </c>
      <c r="C10" s="7">
        <v>1710</v>
      </c>
      <c r="D10" s="7" t="s">
        <v>246</v>
      </c>
    </row>
    <row r="11" s="1" customFormat="1" ht="30.75" customHeight="1" spans="1:4">
      <c r="A11" s="7">
        <v>8</v>
      </c>
      <c r="B11" s="7" t="s">
        <v>247</v>
      </c>
      <c r="C11" s="7">
        <v>1710</v>
      </c>
      <c r="D11" s="7" t="s">
        <v>246</v>
      </c>
    </row>
    <row r="12" s="1" customFormat="1" ht="30.75" customHeight="1" spans="1:4">
      <c r="A12" s="7">
        <v>9</v>
      </c>
      <c r="B12" s="8" t="s">
        <v>248</v>
      </c>
      <c r="C12" s="7">
        <v>1425</v>
      </c>
      <c r="D12" s="7" t="s">
        <v>243</v>
      </c>
    </row>
    <row r="13" s="1" customFormat="1" ht="30.75" customHeight="1" spans="1:4">
      <c r="A13" s="7">
        <v>10</v>
      </c>
      <c r="B13" s="7" t="s">
        <v>249</v>
      </c>
      <c r="C13" s="32">
        <v>2070</v>
      </c>
      <c r="D13" s="33" t="s">
        <v>250</v>
      </c>
    </row>
    <row r="14" s="1" customFormat="1" ht="30.75" customHeight="1" spans="1:4">
      <c r="A14" s="7">
        <v>11</v>
      </c>
      <c r="B14" s="7" t="s">
        <v>251</v>
      </c>
      <c r="C14" s="32">
        <v>1710</v>
      </c>
      <c r="D14" s="33" t="s">
        <v>252</v>
      </c>
    </row>
    <row r="15" s="1" customFormat="1" ht="30.75" customHeight="1" spans="1:4">
      <c r="A15" s="7">
        <v>12</v>
      </c>
      <c r="B15" s="7" t="s">
        <v>253</v>
      </c>
      <c r="C15" s="32">
        <v>1710</v>
      </c>
      <c r="D15" s="33" t="s">
        <v>252</v>
      </c>
    </row>
    <row r="16" s="1" customFormat="1" ht="30.75" customHeight="1" spans="1:4">
      <c r="A16" s="7">
        <v>13</v>
      </c>
      <c r="B16" s="7" t="s">
        <v>254</v>
      </c>
      <c r="C16" s="7">
        <v>2070</v>
      </c>
      <c r="D16" s="7" t="s">
        <v>255</v>
      </c>
    </row>
    <row r="17" s="1" customFormat="1" ht="30.75" customHeight="1" spans="1:4">
      <c r="A17" s="7">
        <v>14</v>
      </c>
      <c r="B17" s="7" t="s">
        <v>256</v>
      </c>
      <c r="C17" s="7">
        <v>2070</v>
      </c>
      <c r="D17" s="7" t="s">
        <v>255</v>
      </c>
    </row>
    <row r="18" s="1" customFormat="1" ht="30.75" customHeight="1" spans="1:4">
      <c r="A18" s="7">
        <v>15</v>
      </c>
      <c r="B18" s="7" t="s">
        <v>257</v>
      </c>
      <c r="C18" s="7">
        <v>2070</v>
      </c>
      <c r="D18" s="33" t="s">
        <v>252</v>
      </c>
    </row>
    <row r="19" s="10" customFormat="1" ht="30.75" customHeight="1" spans="1:4">
      <c r="A19" s="7">
        <v>16</v>
      </c>
      <c r="B19" s="26" t="s">
        <v>258</v>
      </c>
      <c r="C19" s="7">
        <v>2070</v>
      </c>
      <c r="D19" s="7" t="s">
        <v>259</v>
      </c>
    </row>
    <row r="20" s="10" customFormat="1" ht="30.75" customHeight="1" spans="1:4">
      <c r="A20" s="7">
        <v>17</v>
      </c>
      <c r="B20" s="26" t="s">
        <v>260</v>
      </c>
      <c r="C20" s="7">
        <v>2070</v>
      </c>
      <c r="D20" s="7" t="s">
        <v>259</v>
      </c>
    </row>
    <row r="21" ht="14.25" spans="3:4">
      <c r="C21" s="2">
        <f>SUM(C4:C20)</f>
        <v>31170</v>
      </c>
      <c r="D21" s="34"/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汇总表</vt:lpstr>
      <vt:lpstr>塔峰</vt:lpstr>
      <vt:lpstr>南平片区</vt:lpstr>
      <vt:lpstr>舜源片区</vt:lpstr>
      <vt:lpstr>毛俊</vt:lpstr>
      <vt:lpstr>新圩</vt:lpstr>
      <vt:lpstr>太平</vt:lpstr>
      <vt:lpstr>土市</vt:lpstr>
      <vt:lpstr>楠市</vt:lpstr>
      <vt:lpstr>所城</vt:lpstr>
      <vt:lpstr>大桥</vt:lpstr>
      <vt:lpstr>汇源</vt:lpstr>
      <vt:lpstr>祠市</vt:lpstr>
      <vt:lpstr>浆洞</vt:lpstr>
      <vt:lpstr>荆竹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NINGMEI</cp:lastModifiedBy>
  <dcterms:created xsi:type="dcterms:W3CDTF">2020-01-19T00:32:00Z</dcterms:created>
  <cp:lastPrinted>2021-11-12T07:47:00Z</cp:lastPrinted>
  <dcterms:modified xsi:type="dcterms:W3CDTF">2021-12-31T12:16:12Z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1590C86BB9AF47C4BD57843BC2E83D3E</vt:lpwstr>
  </property>
</Properties>
</file>