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545" windowHeight="9945" activeTab="1"/>
  </bookViews>
  <sheets>
    <sheet name="资金发放表" sheetId="5" r:id="rId1"/>
    <sheet name="2025" sheetId="6" r:id="rId2"/>
  </sheets>
  <calcPr calcId="144525"/>
</workbook>
</file>

<file path=xl/sharedStrings.xml><?xml version="1.0" encoding="utf-8"?>
<sst xmlns="http://schemas.openxmlformats.org/spreadsheetml/2006/main" count="97" uniqueCount="58">
  <si>
    <t>蓝山县2024年耕地地力保护补贴资金发放表</t>
  </si>
  <si>
    <t>公章：</t>
  </si>
  <si>
    <t>日期： 2024年6 月25日                                                       单位：亩/元</t>
  </si>
  <si>
    <t>序号</t>
  </si>
  <si>
    <t>乡  镇</t>
  </si>
  <si>
    <t>土地确权面积</t>
  </si>
  <si>
    <t>非确权面积</t>
  </si>
  <si>
    <t>农作物      种植面积</t>
  </si>
  <si>
    <t>乡镇核定面积</t>
  </si>
  <si>
    <t>补贴标准</t>
  </si>
  <si>
    <t>金额</t>
  </si>
  <si>
    <t>乡镇负责       审核人</t>
  </si>
  <si>
    <t>备  注</t>
  </si>
  <si>
    <t>塔峰片</t>
  </si>
  <si>
    <t>颜超莉</t>
  </si>
  <si>
    <t>舜源片</t>
  </si>
  <si>
    <t>曾雄兵</t>
  </si>
  <si>
    <t>南平片</t>
  </si>
  <si>
    <t>胡 浩</t>
  </si>
  <si>
    <t>祠堂圩镇</t>
  </si>
  <si>
    <t>龙国兵</t>
  </si>
  <si>
    <t>太平圩镇</t>
  </si>
  <si>
    <t>梁楚敬</t>
  </si>
  <si>
    <t>新圩镇</t>
  </si>
  <si>
    <t>唐若鹏</t>
  </si>
  <si>
    <t>楠市镇</t>
  </si>
  <si>
    <t>赵何波</t>
  </si>
  <si>
    <t>镇东、镇西、朱家、下洞、梁家无确权面积</t>
  </si>
  <si>
    <t>土市镇</t>
  </si>
  <si>
    <t>戴继先</t>
  </si>
  <si>
    <t>所城</t>
  </si>
  <si>
    <t>陈夏群</t>
  </si>
  <si>
    <t>毛俊</t>
  </si>
  <si>
    <t>曹格英</t>
  </si>
  <si>
    <t>湘江源</t>
  </si>
  <si>
    <t>蔡娟仪</t>
  </si>
  <si>
    <t>大桥乡</t>
  </si>
  <si>
    <t>龙 涛</t>
  </si>
  <si>
    <t>汇源乡</t>
  </si>
  <si>
    <t>李 芳</t>
  </si>
  <si>
    <t>犁头乡</t>
  </si>
  <si>
    <t>雷青青</t>
  </si>
  <si>
    <t>浆洞乡</t>
  </si>
  <si>
    <t>肖 邦</t>
  </si>
  <si>
    <t>荆竹乡</t>
  </si>
  <si>
    <t>罗培元</t>
  </si>
  <si>
    <t>合计</t>
  </si>
  <si>
    <t>制表：</t>
  </si>
  <si>
    <t>审核：</t>
  </si>
  <si>
    <t>蓝山县2025年耕地地力保护补贴资金发放表</t>
  </si>
  <si>
    <t>日期： 2025年6 月19日    单位：亩/元</t>
  </si>
  <si>
    <t>乡镇核定补贴面积</t>
  </si>
  <si>
    <t>陈学斌</t>
  </si>
  <si>
    <t>李金发</t>
  </si>
  <si>
    <t>周贵波</t>
  </si>
  <si>
    <t>王文闻</t>
  </si>
  <si>
    <t>雷统钦</t>
  </si>
  <si>
    <t>黄源涛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</si>
</sst>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u/>
      <sz val="2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33" fillId="21" borderId="6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zoomScale="80" zoomScaleNormal="80" topLeftCell="A3" workbookViewId="0">
      <selection activeCell="G20" sqref="G20"/>
    </sheetView>
  </sheetViews>
  <sheetFormatPr defaultColWidth="9" defaultRowHeight="13.5"/>
  <cols>
    <col min="2" max="2" width="17.25" customWidth="1"/>
    <col min="3" max="3" width="18.375" customWidth="1"/>
    <col min="4" max="4" width="17.175" customWidth="1"/>
    <col min="5" max="5" width="18" customWidth="1"/>
    <col min="6" max="7" width="20.625" customWidth="1"/>
    <col min="8" max="8" width="20.775" customWidth="1"/>
    <col min="9" max="9" width="22.125" customWidth="1"/>
    <col min="10" max="10" width="54.6833333333333" customWidth="1"/>
    <col min="12" max="12" width="9.375"/>
  </cols>
  <sheetData>
    <row r="1" ht="34" customHeight="1" spans="1:10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</row>
    <row r="2" ht="30" customHeight="1" spans="1:10">
      <c r="A2" s="4"/>
      <c r="B2" s="5" t="s">
        <v>1</v>
      </c>
      <c r="C2" s="5"/>
      <c r="D2" s="5"/>
      <c r="E2" s="6"/>
      <c r="F2" s="7"/>
      <c r="G2" s="5" t="s">
        <v>2</v>
      </c>
      <c r="H2" s="5"/>
      <c r="I2" s="5"/>
      <c r="J2" s="5"/>
    </row>
    <row r="3" ht="63" customHeight="1" spans="1:10">
      <c r="A3" s="25" t="s">
        <v>3</v>
      </c>
      <c r="B3" s="26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ht="35" customHeight="1" spans="1:10">
      <c r="A4" s="28">
        <v>1</v>
      </c>
      <c r="B4" s="29" t="s">
        <v>13</v>
      </c>
      <c r="C4" s="30">
        <v>20024.12</v>
      </c>
      <c r="D4" s="30">
        <v>7151.39</v>
      </c>
      <c r="E4" s="30"/>
      <c r="F4" s="30">
        <v>19189.01</v>
      </c>
      <c r="G4" s="30">
        <v>95</v>
      </c>
      <c r="H4" s="30">
        <f>F4*G4</f>
        <v>1822955.95</v>
      </c>
      <c r="I4" s="29" t="s">
        <v>14</v>
      </c>
      <c r="J4" s="29"/>
    </row>
    <row r="5" ht="35" customHeight="1" spans="1:10">
      <c r="A5" s="28">
        <v>2</v>
      </c>
      <c r="B5" s="29" t="s">
        <v>15</v>
      </c>
      <c r="C5" s="30">
        <v>24917.13</v>
      </c>
      <c r="D5" s="30"/>
      <c r="E5" s="30"/>
      <c r="F5" s="30">
        <v>23193.07</v>
      </c>
      <c r="G5" s="30">
        <v>95</v>
      </c>
      <c r="H5" s="30">
        <f t="shared" ref="H5:H21" si="0">F5*G5</f>
        <v>2203341.65</v>
      </c>
      <c r="I5" s="29" t="s">
        <v>16</v>
      </c>
      <c r="J5" s="29"/>
    </row>
    <row r="6" ht="35" customHeight="1" spans="1:10">
      <c r="A6" s="28">
        <v>3</v>
      </c>
      <c r="B6" s="29" t="s">
        <v>17</v>
      </c>
      <c r="C6" s="30">
        <v>8833.5</v>
      </c>
      <c r="D6" s="30"/>
      <c r="E6" s="30"/>
      <c r="F6" s="30">
        <v>8382.74</v>
      </c>
      <c r="G6" s="30">
        <v>95</v>
      </c>
      <c r="H6" s="30">
        <f t="shared" si="0"/>
        <v>796360.3</v>
      </c>
      <c r="I6" s="29" t="s">
        <v>18</v>
      </c>
      <c r="J6" s="29"/>
    </row>
    <row r="7" ht="35" customHeight="1" spans="1:10">
      <c r="A7" s="28">
        <v>4</v>
      </c>
      <c r="B7" s="29" t="s">
        <v>19</v>
      </c>
      <c r="C7" s="30">
        <v>15256.5</v>
      </c>
      <c r="D7" s="30"/>
      <c r="E7" s="30"/>
      <c r="F7" s="30">
        <v>13426.02</v>
      </c>
      <c r="G7" s="30">
        <v>95</v>
      </c>
      <c r="H7" s="30">
        <f t="shared" si="0"/>
        <v>1275471.9</v>
      </c>
      <c r="I7" s="29" t="s">
        <v>20</v>
      </c>
      <c r="J7" s="29"/>
    </row>
    <row r="8" ht="35" customHeight="1" spans="1:10">
      <c r="A8" s="28">
        <v>5</v>
      </c>
      <c r="B8" s="28" t="s">
        <v>21</v>
      </c>
      <c r="C8" s="31">
        <v>18825.195</v>
      </c>
      <c r="D8" s="31">
        <v>1272.45</v>
      </c>
      <c r="E8" s="31"/>
      <c r="F8" s="31">
        <v>15754.16</v>
      </c>
      <c r="G8" s="31">
        <v>95</v>
      </c>
      <c r="H8" s="30">
        <f t="shared" si="0"/>
        <v>1496645.2</v>
      </c>
      <c r="I8" s="28" t="s">
        <v>22</v>
      </c>
      <c r="J8" s="29"/>
    </row>
    <row r="9" ht="35" customHeight="1" spans="1:10">
      <c r="A9" s="28">
        <v>6</v>
      </c>
      <c r="B9" s="28" t="s">
        <v>23</v>
      </c>
      <c r="C9" s="31">
        <v>28461.49</v>
      </c>
      <c r="D9" s="31">
        <v>20.95</v>
      </c>
      <c r="E9" s="31"/>
      <c r="F9" s="31">
        <v>26019.75</v>
      </c>
      <c r="G9" s="31">
        <v>95</v>
      </c>
      <c r="H9" s="30">
        <f t="shared" si="0"/>
        <v>2471876.25</v>
      </c>
      <c r="I9" s="28" t="s">
        <v>24</v>
      </c>
      <c r="J9" s="29"/>
    </row>
    <row r="10" ht="35" customHeight="1" spans="1:10">
      <c r="A10" s="28">
        <v>7</v>
      </c>
      <c r="B10" s="28" t="s">
        <v>25</v>
      </c>
      <c r="C10" s="31">
        <v>18450.85</v>
      </c>
      <c r="D10" s="31">
        <v>1959.56</v>
      </c>
      <c r="E10" s="31"/>
      <c r="F10" s="31">
        <v>19285.2</v>
      </c>
      <c r="G10" s="31">
        <v>95</v>
      </c>
      <c r="H10" s="30">
        <f t="shared" si="0"/>
        <v>1832094</v>
      </c>
      <c r="I10" s="28" t="s">
        <v>26</v>
      </c>
      <c r="J10" s="29" t="s">
        <v>27</v>
      </c>
    </row>
    <row r="11" ht="35" customHeight="1" spans="1:10">
      <c r="A11" s="28">
        <v>8</v>
      </c>
      <c r="B11" s="28" t="s">
        <v>28</v>
      </c>
      <c r="C11" s="31">
        <v>26555.9</v>
      </c>
      <c r="D11" s="31"/>
      <c r="E11" s="31"/>
      <c r="F11" s="31">
        <v>18649.27</v>
      </c>
      <c r="G11" s="31">
        <v>95</v>
      </c>
      <c r="H11" s="30">
        <f t="shared" si="0"/>
        <v>1771680.65</v>
      </c>
      <c r="I11" s="28" t="s">
        <v>29</v>
      </c>
      <c r="J11" s="32"/>
    </row>
    <row r="12" ht="35" customHeight="1" spans="1:10">
      <c r="A12" s="28">
        <v>9</v>
      </c>
      <c r="B12" s="29" t="s">
        <v>30</v>
      </c>
      <c r="C12" s="30">
        <v>18885.8</v>
      </c>
      <c r="D12" s="30"/>
      <c r="E12" s="30"/>
      <c r="F12" s="30">
        <v>18945.53</v>
      </c>
      <c r="G12" s="30">
        <v>95</v>
      </c>
      <c r="H12" s="30">
        <f t="shared" si="0"/>
        <v>1799825.35</v>
      </c>
      <c r="I12" s="29" t="s">
        <v>31</v>
      </c>
      <c r="J12" s="32"/>
    </row>
    <row r="13" ht="35" customHeight="1" spans="1:10">
      <c r="A13" s="28">
        <v>10</v>
      </c>
      <c r="B13" s="29" t="s">
        <v>32</v>
      </c>
      <c r="C13" s="30">
        <v>14409.73</v>
      </c>
      <c r="D13" s="30"/>
      <c r="E13" s="30"/>
      <c r="F13" s="30">
        <v>11433.03</v>
      </c>
      <c r="G13" s="30">
        <v>95</v>
      </c>
      <c r="H13" s="30">
        <f t="shared" si="0"/>
        <v>1086137.85</v>
      </c>
      <c r="I13" s="29" t="s">
        <v>33</v>
      </c>
      <c r="J13" s="28"/>
    </row>
    <row r="14" ht="35" customHeight="1" spans="1:10">
      <c r="A14" s="28">
        <v>11</v>
      </c>
      <c r="B14" s="32" t="s">
        <v>34</v>
      </c>
      <c r="C14" s="33">
        <v>2422.92</v>
      </c>
      <c r="D14" s="33"/>
      <c r="E14" s="33"/>
      <c r="F14" s="33">
        <v>2283.52</v>
      </c>
      <c r="G14" s="33">
        <v>95</v>
      </c>
      <c r="H14" s="30">
        <f t="shared" si="0"/>
        <v>216934.4</v>
      </c>
      <c r="I14" s="32" t="s">
        <v>35</v>
      </c>
      <c r="J14" s="28"/>
    </row>
    <row r="15" ht="35" customHeight="1" spans="1:10">
      <c r="A15" s="28">
        <v>12</v>
      </c>
      <c r="B15" s="32" t="s">
        <v>36</v>
      </c>
      <c r="C15" s="33">
        <v>10920.472</v>
      </c>
      <c r="D15" s="33">
        <v>77.59</v>
      </c>
      <c r="E15" s="33"/>
      <c r="F15" s="33">
        <v>7170.34</v>
      </c>
      <c r="G15" s="33">
        <v>95</v>
      </c>
      <c r="H15" s="30">
        <f t="shared" si="0"/>
        <v>681182.3</v>
      </c>
      <c r="I15" s="32" t="s">
        <v>37</v>
      </c>
      <c r="J15" s="28"/>
    </row>
    <row r="16" ht="35" customHeight="1" spans="1:10">
      <c r="A16" s="28">
        <v>13</v>
      </c>
      <c r="B16" s="29" t="s">
        <v>38</v>
      </c>
      <c r="C16" s="33">
        <v>1350.56</v>
      </c>
      <c r="D16" s="30"/>
      <c r="E16" s="30"/>
      <c r="F16" s="30">
        <v>474.13</v>
      </c>
      <c r="G16" s="30">
        <v>95</v>
      </c>
      <c r="H16" s="30">
        <f t="shared" si="0"/>
        <v>45042.35</v>
      </c>
      <c r="I16" s="29" t="s">
        <v>39</v>
      </c>
      <c r="J16" s="28"/>
    </row>
    <row r="17" ht="35" customHeight="1" spans="1:10">
      <c r="A17" s="28">
        <v>14</v>
      </c>
      <c r="B17" s="29" t="s">
        <v>40</v>
      </c>
      <c r="C17" s="33">
        <v>969.54</v>
      </c>
      <c r="D17" s="30">
        <v>21.24</v>
      </c>
      <c r="E17" s="30"/>
      <c r="F17" s="30">
        <v>320.12</v>
      </c>
      <c r="G17" s="30">
        <v>95</v>
      </c>
      <c r="H17" s="30">
        <f t="shared" si="0"/>
        <v>30411.4</v>
      </c>
      <c r="I17" s="29" t="s">
        <v>41</v>
      </c>
      <c r="J17" s="28"/>
    </row>
    <row r="18" ht="35" customHeight="1" spans="1:10">
      <c r="A18" s="28">
        <v>15</v>
      </c>
      <c r="B18" s="29" t="s">
        <v>42</v>
      </c>
      <c r="C18" s="30">
        <v>2826.36</v>
      </c>
      <c r="D18" s="30">
        <v>52.37</v>
      </c>
      <c r="E18" s="30"/>
      <c r="F18" s="30">
        <v>2039.47</v>
      </c>
      <c r="G18" s="30">
        <v>95</v>
      </c>
      <c r="H18" s="30">
        <f t="shared" si="0"/>
        <v>193749.65</v>
      </c>
      <c r="I18" s="29" t="s">
        <v>43</v>
      </c>
      <c r="J18" s="28"/>
    </row>
    <row r="19" ht="35" customHeight="1" spans="1:10">
      <c r="A19" s="28">
        <v>16</v>
      </c>
      <c r="B19" s="29" t="s">
        <v>44</v>
      </c>
      <c r="C19" s="33">
        <v>1324.61</v>
      </c>
      <c r="D19" s="30"/>
      <c r="E19" s="30"/>
      <c r="F19" s="30">
        <v>1295.84</v>
      </c>
      <c r="G19" s="30">
        <v>95</v>
      </c>
      <c r="H19" s="30">
        <f t="shared" si="0"/>
        <v>123104.8</v>
      </c>
      <c r="I19" s="29" t="s">
        <v>45</v>
      </c>
      <c r="J19" s="28"/>
    </row>
    <row r="20" ht="35" customHeight="1" spans="1:10">
      <c r="A20" s="34" t="s">
        <v>46</v>
      </c>
      <c r="B20" s="35"/>
      <c r="C20" s="31">
        <f>SUM(C4:C19)</f>
        <v>214434.677</v>
      </c>
      <c r="D20" s="31">
        <f>SUM(D4:D19)</f>
        <v>10555.55</v>
      </c>
      <c r="E20" s="31">
        <f>SUM(E4:E19)</f>
        <v>0</v>
      </c>
      <c r="F20" s="31">
        <f>SUM(F4:F19)</f>
        <v>187861.2</v>
      </c>
      <c r="G20" s="31">
        <v>95</v>
      </c>
      <c r="H20" s="30">
        <f t="shared" si="0"/>
        <v>17846814</v>
      </c>
      <c r="I20" s="37"/>
      <c r="J20" s="37"/>
    </row>
    <row r="21" ht="35" customHeight="1" spans="1:10">
      <c r="A21" s="36"/>
      <c r="B21" s="23" t="s">
        <v>47</v>
      </c>
      <c r="C21" s="23"/>
      <c r="D21" s="23"/>
      <c r="E21" s="23" t="s">
        <v>48</v>
      </c>
      <c r="F21" s="23"/>
      <c r="G21" s="23"/>
      <c r="H21" s="23"/>
      <c r="I21" s="23"/>
      <c r="J21" s="23"/>
    </row>
    <row r="22" ht="28" customHeight="1"/>
    <row r="23" ht="28" customHeight="1"/>
  </sheetData>
  <mergeCells count="4">
    <mergeCell ref="B1:J1"/>
    <mergeCell ref="E2:F2"/>
    <mergeCell ref="G2:J2"/>
    <mergeCell ref="A20:B20"/>
  </mergeCells>
  <printOptions horizontalCentered="1"/>
  <pageMargins left="0.196527777777778" right="0.196527777777778" top="0.802777777777778" bottom="0.802777777777778" header="0.5" footer="0.5"/>
  <pageSetup paperSize="9" scale="60" orientation="landscape" horizontalDpi="600"/>
  <headerFooter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22" sqref="J22"/>
    </sheetView>
  </sheetViews>
  <sheetFormatPr defaultColWidth="9" defaultRowHeight="13.5"/>
  <cols>
    <col min="1" max="1" width="6.375" customWidth="1"/>
    <col min="2" max="2" width="13.625" customWidth="1"/>
    <col min="3" max="3" width="15.75" customWidth="1"/>
    <col min="4" max="4" width="10.125" customWidth="1"/>
    <col min="5" max="5" width="12.875" customWidth="1"/>
    <col min="6" max="6" width="16.25" customWidth="1"/>
    <col min="7" max="7" width="12.75" customWidth="1"/>
    <col min="8" max="8" width="17.5" customWidth="1"/>
    <col min="9" max="9" width="13.625" customWidth="1"/>
    <col min="10" max="10" width="12.125" customWidth="1"/>
  </cols>
  <sheetData>
    <row r="1" ht="34" customHeight="1" spans="1:10">
      <c r="A1" s="1"/>
      <c r="B1" s="2" t="s">
        <v>49</v>
      </c>
      <c r="C1" s="2"/>
      <c r="D1" s="2"/>
      <c r="E1" s="3"/>
      <c r="F1" s="3"/>
      <c r="G1" s="3"/>
      <c r="H1" s="3"/>
      <c r="I1" s="3"/>
      <c r="J1" s="3"/>
    </row>
    <row r="2" ht="23" customHeight="1" spans="1:10">
      <c r="A2" s="4"/>
      <c r="B2" s="5" t="s">
        <v>1</v>
      </c>
      <c r="C2" s="5"/>
      <c r="D2" s="5"/>
      <c r="E2" s="6"/>
      <c r="F2" s="7"/>
      <c r="G2" s="5" t="s">
        <v>50</v>
      </c>
      <c r="H2" s="5"/>
      <c r="I2" s="5"/>
      <c r="J2" s="5"/>
    </row>
    <row r="3" ht="54" customHeight="1" spans="1:10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51</v>
      </c>
      <c r="G3" s="10" t="s">
        <v>9</v>
      </c>
      <c r="H3" s="10" t="s">
        <v>10</v>
      </c>
      <c r="I3" s="10" t="s">
        <v>11</v>
      </c>
      <c r="J3" s="10" t="s">
        <v>12</v>
      </c>
    </row>
    <row r="4" ht="18" customHeight="1" spans="1:10">
      <c r="A4" s="11">
        <v>1</v>
      </c>
      <c r="B4" s="12" t="s">
        <v>13</v>
      </c>
      <c r="C4" s="13">
        <v>16722.87</v>
      </c>
      <c r="D4" s="13">
        <v>6459.11</v>
      </c>
      <c r="E4" s="13">
        <v>19273.68</v>
      </c>
      <c r="F4" s="13">
        <v>19273.68</v>
      </c>
      <c r="G4" s="13">
        <v>95</v>
      </c>
      <c r="H4" s="13">
        <f>F4*G4</f>
        <v>1830999.6</v>
      </c>
      <c r="I4" s="12" t="s">
        <v>52</v>
      </c>
      <c r="J4" s="12"/>
    </row>
    <row r="5" ht="18" customHeight="1" spans="1:10">
      <c r="A5" s="11">
        <v>2</v>
      </c>
      <c r="B5" s="12" t="s">
        <v>15</v>
      </c>
      <c r="C5" s="13">
        <v>24903.9</v>
      </c>
      <c r="D5" s="13"/>
      <c r="E5" s="13">
        <v>23398.66</v>
      </c>
      <c r="F5" s="13">
        <v>23398.66</v>
      </c>
      <c r="G5" s="13">
        <v>95</v>
      </c>
      <c r="H5" s="13">
        <f t="shared" ref="H5:H19" si="0">F5*G5</f>
        <v>2222872.7</v>
      </c>
      <c r="I5" s="12" t="s">
        <v>16</v>
      </c>
      <c r="J5" s="12"/>
    </row>
    <row r="6" ht="18" customHeight="1" spans="1:10">
      <c r="A6" s="11">
        <v>3</v>
      </c>
      <c r="B6" s="12" t="s">
        <v>17</v>
      </c>
      <c r="C6" s="13">
        <v>8883.48</v>
      </c>
      <c r="D6" s="13"/>
      <c r="E6" s="13">
        <v>8664.48</v>
      </c>
      <c r="F6" s="13">
        <v>8456.05</v>
      </c>
      <c r="G6" s="13">
        <v>95</v>
      </c>
      <c r="H6" s="13">
        <f t="shared" si="0"/>
        <v>803324.75</v>
      </c>
      <c r="I6" s="12" t="s">
        <v>18</v>
      </c>
      <c r="J6" s="12"/>
    </row>
    <row r="7" ht="18" customHeight="1" spans="1:10">
      <c r="A7" s="11">
        <v>4</v>
      </c>
      <c r="B7" s="12" t="s">
        <v>19</v>
      </c>
      <c r="C7" s="13">
        <v>15356.13</v>
      </c>
      <c r="D7" s="13"/>
      <c r="E7" s="13">
        <v>14168.17</v>
      </c>
      <c r="F7" s="13">
        <v>14168.17</v>
      </c>
      <c r="G7" s="13">
        <v>95</v>
      </c>
      <c r="H7" s="13">
        <f t="shared" si="0"/>
        <v>1345976.15</v>
      </c>
      <c r="I7" s="12" t="s">
        <v>20</v>
      </c>
      <c r="J7" s="12"/>
    </row>
    <row r="8" ht="18" customHeight="1" spans="1:10">
      <c r="A8" s="11">
        <v>5</v>
      </c>
      <c r="B8" s="11" t="s">
        <v>21</v>
      </c>
      <c r="C8" s="14">
        <v>17936.53</v>
      </c>
      <c r="D8" s="14">
        <v>1070.87</v>
      </c>
      <c r="E8" s="14">
        <v>15106.94</v>
      </c>
      <c r="F8" s="14">
        <v>15106.94</v>
      </c>
      <c r="G8" s="13">
        <v>95</v>
      </c>
      <c r="H8" s="13">
        <f t="shared" si="0"/>
        <v>1435159.3</v>
      </c>
      <c r="I8" s="11" t="s">
        <v>22</v>
      </c>
      <c r="J8" s="12"/>
    </row>
    <row r="9" ht="18" customHeight="1" spans="1:10">
      <c r="A9" s="11">
        <v>6</v>
      </c>
      <c r="B9" s="11" t="s">
        <v>23</v>
      </c>
      <c r="C9" s="14">
        <v>28405.96</v>
      </c>
      <c r="D9" s="14"/>
      <c r="E9" s="14">
        <v>26883.481</v>
      </c>
      <c r="F9" s="14">
        <v>26953.811</v>
      </c>
      <c r="G9" s="13">
        <v>95</v>
      </c>
      <c r="H9" s="13">
        <f t="shared" si="0"/>
        <v>2560612.045</v>
      </c>
      <c r="I9" s="11" t="s">
        <v>24</v>
      </c>
      <c r="J9" s="12"/>
    </row>
    <row r="10" ht="18" customHeight="1" spans="1:10">
      <c r="A10" s="11">
        <v>7</v>
      </c>
      <c r="B10" s="11" t="s">
        <v>25</v>
      </c>
      <c r="C10" s="14">
        <v>18279.88</v>
      </c>
      <c r="D10" s="14">
        <v>3379.3</v>
      </c>
      <c r="E10" s="14">
        <v>21008.01</v>
      </c>
      <c r="F10" s="14">
        <v>21008.01</v>
      </c>
      <c r="G10" s="13">
        <v>95</v>
      </c>
      <c r="H10" s="13">
        <f t="shared" si="0"/>
        <v>1995760.95</v>
      </c>
      <c r="I10" s="11" t="s">
        <v>26</v>
      </c>
      <c r="J10" s="12"/>
    </row>
    <row r="11" ht="18" customHeight="1" spans="1:10">
      <c r="A11" s="11">
        <v>8</v>
      </c>
      <c r="B11" s="11" t="s">
        <v>28</v>
      </c>
      <c r="C11" s="14">
        <v>24875.35</v>
      </c>
      <c r="D11" s="14">
        <v>116.58</v>
      </c>
      <c r="E11" s="14">
        <v>22800.81</v>
      </c>
      <c r="F11" s="14">
        <v>22800.81</v>
      </c>
      <c r="G11" s="13">
        <v>95</v>
      </c>
      <c r="H11" s="13">
        <f t="shared" si="0"/>
        <v>2166076.95</v>
      </c>
      <c r="I11" s="11" t="s">
        <v>29</v>
      </c>
      <c r="J11" s="15"/>
    </row>
    <row r="12" ht="18" customHeight="1" spans="1:10">
      <c r="A12" s="11">
        <v>9</v>
      </c>
      <c r="B12" s="12" t="s">
        <v>30</v>
      </c>
      <c r="C12" s="13">
        <v>26289.55</v>
      </c>
      <c r="D12" s="13"/>
      <c r="E12" s="13">
        <v>19582.9</v>
      </c>
      <c r="F12" s="13">
        <v>19582.9</v>
      </c>
      <c r="G12" s="13">
        <v>95</v>
      </c>
      <c r="H12" s="13">
        <f t="shared" si="0"/>
        <v>1860375.5</v>
      </c>
      <c r="I12" s="12" t="s">
        <v>31</v>
      </c>
      <c r="J12" s="15"/>
    </row>
    <row r="13" ht="18" customHeight="1" spans="1:10">
      <c r="A13" s="11">
        <v>10</v>
      </c>
      <c r="B13" s="12" t="s">
        <v>32</v>
      </c>
      <c r="C13" s="13">
        <v>14406.52</v>
      </c>
      <c r="D13" s="13"/>
      <c r="E13" s="13">
        <v>11671.96</v>
      </c>
      <c r="F13" s="13">
        <v>11671.96</v>
      </c>
      <c r="G13" s="13">
        <v>95</v>
      </c>
      <c r="H13" s="13">
        <f t="shared" si="0"/>
        <v>1108836.2</v>
      </c>
      <c r="I13" s="12" t="s">
        <v>53</v>
      </c>
      <c r="J13" s="11"/>
    </row>
    <row r="14" ht="18" customHeight="1" spans="1:10">
      <c r="A14" s="11">
        <v>11</v>
      </c>
      <c r="B14" s="15" t="s">
        <v>34</v>
      </c>
      <c r="C14" s="16">
        <v>3548.86</v>
      </c>
      <c r="D14" s="13"/>
      <c r="E14" s="16">
        <v>2264.26</v>
      </c>
      <c r="F14" s="16">
        <v>2264.26</v>
      </c>
      <c r="G14" s="13">
        <v>95</v>
      </c>
      <c r="H14" s="13">
        <f t="shared" si="0"/>
        <v>215104.7</v>
      </c>
      <c r="I14" s="15" t="s">
        <v>54</v>
      </c>
      <c r="J14" s="11"/>
    </row>
    <row r="15" ht="18" customHeight="1" spans="1:10">
      <c r="A15" s="11">
        <v>12</v>
      </c>
      <c r="B15" s="15" t="s">
        <v>36</v>
      </c>
      <c r="C15" s="16">
        <v>11304.92</v>
      </c>
      <c r="D15" s="16">
        <v>42.28</v>
      </c>
      <c r="E15" s="16">
        <v>8512.43</v>
      </c>
      <c r="F15" s="16">
        <v>8512.43</v>
      </c>
      <c r="G15" s="13">
        <v>95</v>
      </c>
      <c r="H15" s="13">
        <f t="shared" si="0"/>
        <v>808680.85</v>
      </c>
      <c r="I15" s="15" t="s">
        <v>55</v>
      </c>
      <c r="J15" s="11"/>
    </row>
    <row r="16" ht="18" customHeight="1" spans="1:10">
      <c r="A16" s="11">
        <v>13</v>
      </c>
      <c r="B16" s="12" t="s">
        <v>38</v>
      </c>
      <c r="C16" s="16">
        <v>1048.24</v>
      </c>
      <c r="D16" s="13"/>
      <c r="E16" s="13">
        <v>459.91</v>
      </c>
      <c r="F16" s="13">
        <v>459.91</v>
      </c>
      <c r="G16" s="13">
        <v>95</v>
      </c>
      <c r="H16" s="13">
        <f t="shared" si="0"/>
        <v>43691.45</v>
      </c>
      <c r="I16" s="12" t="s">
        <v>39</v>
      </c>
      <c r="J16" s="11"/>
    </row>
    <row r="17" ht="18" customHeight="1" spans="1:10">
      <c r="A17" s="11">
        <v>14</v>
      </c>
      <c r="B17" s="12" t="s">
        <v>40</v>
      </c>
      <c r="C17" s="16">
        <v>610.08</v>
      </c>
      <c r="D17" s="13"/>
      <c r="E17" s="13">
        <v>260.13</v>
      </c>
      <c r="F17" s="13">
        <v>260.13</v>
      </c>
      <c r="G17" s="13">
        <v>95</v>
      </c>
      <c r="H17" s="13">
        <f t="shared" si="0"/>
        <v>24712.35</v>
      </c>
      <c r="I17" s="12" t="s">
        <v>41</v>
      </c>
      <c r="J17" s="11"/>
    </row>
    <row r="18" ht="18" customHeight="1" spans="1:10">
      <c r="A18" s="11">
        <v>15</v>
      </c>
      <c r="B18" s="12" t="s">
        <v>42</v>
      </c>
      <c r="C18" s="13">
        <v>2082.28</v>
      </c>
      <c r="D18" s="13">
        <v>55.52</v>
      </c>
      <c r="E18" s="13">
        <v>1944.77</v>
      </c>
      <c r="F18" s="13">
        <v>1944.77</v>
      </c>
      <c r="G18" s="13">
        <v>95</v>
      </c>
      <c r="H18" s="13">
        <f t="shared" si="0"/>
        <v>184753.15</v>
      </c>
      <c r="I18" s="12" t="s">
        <v>56</v>
      </c>
      <c r="J18" s="11"/>
    </row>
    <row r="19" ht="18" customHeight="1" spans="1:10">
      <c r="A19" s="11">
        <v>16</v>
      </c>
      <c r="B19" s="12" t="s">
        <v>44</v>
      </c>
      <c r="C19" s="16">
        <v>1440.91</v>
      </c>
      <c r="D19" s="13"/>
      <c r="E19" s="13">
        <v>1162.18</v>
      </c>
      <c r="F19" s="13">
        <v>1162.18</v>
      </c>
      <c r="G19" s="13">
        <v>95</v>
      </c>
      <c r="H19" s="13">
        <f t="shared" si="0"/>
        <v>110407.1</v>
      </c>
      <c r="I19" s="12" t="s">
        <v>57</v>
      </c>
      <c r="J19" s="11"/>
    </row>
    <row r="20" ht="18" customHeight="1" spans="1:10">
      <c r="A20" s="17" t="s">
        <v>46</v>
      </c>
      <c r="B20" s="18"/>
      <c r="C20" s="19">
        <f>SUM(C4:C19)</f>
        <v>216095.46</v>
      </c>
      <c r="D20" s="19"/>
      <c r="E20" s="19">
        <f>SUM(E4:E19)</f>
        <v>197162.771</v>
      </c>
      <c r="F20" s="19">
        <f>SUM(F4:F19)</f>
        <v>197024.671</v>
      </c>
      <c r="G20" s="20">
        <v>95</v>
      </c>
      <c r="H20" s="19">
        <f>SUM(H4:H19)</f>
        <v>18717343.745</v>
      </c>
      <c r="I20" s="24"/>
      <c r="J20" s="24"/>
    </row>
    <row r="21" ht="18" customHeight="1" spans="1:10">
      <c r="A21" s="21"/>
      <c r="B21" s="22" t="s">
        <v>47</v>
      </c>
      <c r="C21" s="22"/>
      <c r="D21" s="22"/>
      <c r="E21" s="22" t="s">
        <v>48</v>
      </c>
      <c r="F21" s="23"/>
      <c r="G21" s="23"/>
      <c r="H21" s="23"/>
      <c r="I21" s="23"/>
      <c r="J21" s="23"/>
    </row>
    <row r="22" ht="28" customHeight="1"/>
    <row r="23" ht="28" customHeight="1"/>
  </sheetData>
  <mergeCells count="4">
    <mergeCell ref="B1:J1"/>
    <mergeCell ref="E2:F2"/>
    <mergeCell ref="G2:J2"/>
    <mergeCell ref="A20:B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资金发放表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赵良古</cp:lastModifiedBy>
  <dcterms:created xsi:type="dcterms:W3CDTF">2023-06-08T07:51:00Z</dcterms:created>
  <dcterms:modified xsi:type="dcterms:W3CDTF">2025-06-19T07:47:07Z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3836E1874E5F4D5E8908FDCE616CAC2D_13</vt:lpwstr>
  </property>
</Properties>
</file>