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面试分组（乡镇）" sheetId="7" r:id="rId1"/>
  </sheets>
  <definedNames>
    <definedName name="_xlnm._FilterDatabase" localSheetId="0" hidden="1">'面试分组（乡镇）'!#REF!</definedName>
    <definedName name="_xlnm.Print_Titles" localSheetId="0">'面试分组（乡镇）'!#REF!</definedName>
  </definedNames>
  <calcPr calcId="144525"/>
</workbook>
</file>

<file path=xl/sharedStrings.xml><?xml version="1.0" encoding="utf-8"?>
<sst xmlns="http://schemas.openxmlformats.org/spreadsheetml/2006/main" count="854" uniqueCount="260">
  <si>
    <t>蓝山县2022年乡镇事业单位公开招聘面试成绩及综合成绩公示</t>
  </si>
  <si>
    <t>面试时间</t>
  </si>
  <si>
    <t>面试组名</t>
  </si>
  <si>
    <t>报考单位</t>
  </si>
  <si>
    <t>岗位名称</t>
  </si>
  <si>
    <t>准考证号</t>
  </si>
  <si>
    <t>姓名</t>
  </si>
  <si>
    <t>性别</t>
  </si>
  <si>
    <t>笔试成绩</t>
  </si>
  <si>
    <t>笔试折合（60%）</t>
  </si>
  <si>
    <t>面试成绩</t>
  </si>
  <si>
    <t>面试折合（40%）</t>
  </si>
  <si>
    <t>综合成绩</t>
  </si>
  <si>
    <t>综合排名</t>
  </si>
  <si>
    <t>8月29日（星期一）</t>
  </si>
  <si>
    <t>乡镇结构化面试A组</t>
  </si>
  <si>
    <t>社会事业综合服务中心（文化综合服务站）</t>
  </si>
  <si>
    <t>综合服务一</t>
  </si>
  <si>
    <t>71720220905</t>
  </si>
  <si>
    <t>刘浩然</t>
  </si>
  <si>
    <t>男</t>
  </si>
  <si>
    <t>71720221320</t>
  </si>
  <si>
    <t>何书建</t>
  </si>
  <si>
    <t>71720221427</t>
  </si>
  <si>
    <t>张洁</t>
  </si>
  <si>
    <t>女</t>
  </si>
  <si>
    <t>71720221422</t>
  </si>
  <si>
    <t>陈智博</t>
  </si>
  <si>
    <t>71720221005</t>
  </si>
  <si>
    <t>彭颖海</t>
  </si>
  <si>
    <t>71720220226</t>
  </si>
  <si>
    <t>黄民金</t>
  </si>
  <si>
    <t>71720220324</t>
  </si>
  <si>
    <t>蒋奕</t>
  </si>
  <si>
    <t>71720221128</t>
  </si>
  <si>
    <t>廖小威</t>
  </si>
  <si>
    <t>71720220630</t>
  </si>
  <si>
    <t>林育羽</t>
  </si>
  <si>
    <t>71720220208</t>
  </si>
  <si>
    <t>梁圆</t>
  </si>
  <si>
    <t>71720220508</t>
  </si>
  <si>
    <t>黄肇河</t>
  </si>
  <si>
    <t>71720220113</t>
  </si>
  <si>
    <t>首友桂</t>
  </si>
  <si>
    <t>71720221112</t>
  </si>
  <si>
    <t>张粤勇</t>
  </si>
  <si>
    <t>71720220309</t>
  </si>
  <si>
    <t>欧阳文</t>
  </si>
  <si>
    <t>71720220926</t>
  </si>
  <si>
    <t>周镜桂</t>
  </si>
  <si>
    <t>71720220902</t>
  </si>
  <si>
    <t>陶劭恒</t>
  </si>
  <si>
    <t>71720220115</t>
  </si>
  <si>
    <t>何永春</t>
  </si>
  <si>
    <t>缺考</t>
  </si>
  <si>
    <t>71720220428</t>
  </si>
  <si>
    <t>谢佩佩</t>
  </si>
  <si>
    <t>71720220609</t>
  </si>
  <si>
    <t>刘雄洲</t>
  </si>
  <si>
    <t>71720220524</t>
  </si>
  <si>
    <t>唐洪健</t>
  </si>
  <si>
    <t>工作人员一</t>
  </si>
  <si>
    <t>71720221533</t>
  </si>
  <si>
    <t>谢鹏威</t>
  </si>
  <si>
    <t>71720221529</t>
  </si>
  <si>
    <t>郭芷岑</t>
  </si>
  <si>
    <t>工作人员二</t>
  </si>
  <si>
    <t>71720221617</t>
  </si>
  <si>
    <t>李嘉磊</t>
  </si>
  <si>
    <t>71720221613</t>
  </si>
  <si>
    <t>郑超仁</t>
  </si>
  <si>
    <t>71720221727</t>
  </si>
  <si>
    <t>陈曦</t>
  </si>
  <si>
    <t>71720221713</t>
  </si>
  <si>
    <t>欧阳斌</t>
  </si>
  <si>
    <t>71720221606</t>
  </si>
  <si>
    <t>曾志青</t>
  </si>
  <si>
    <t>71720221809</t>
  </si>
  <si>
    <t>柏群</t>
  </si>
  <si>
    <t>71720221734</t>
  </si>
  <si>
    <t>陈海宾</t>
  </si>
  <si>
    <t>71720221615</t>
  </si>
  <si>
    <t>封建桥</t>
  </si>
  <si>
    <t>71720221701</t>
  </si>
  <si>
    <t>蒋承星</t>
  </si>
  <si>
    <t>71720221720</t>
  </si>
  <si>
    <t>雷雪</t>
  </si>
  <si>
    <t>71720221804</t>
  </si>
  <si>
    <t>王宇</t>
  </si>
  <si>
    <t>71720221718</t>
  </si>
  <si>
    <t>陈泉宇</t>
  </si>
  <si>
    <t>71720221635</t>
  </si>
  <si>
    <t>李湘沅</t>
  </si>
  <si>
    <t>71720221729</t>
  </si>
  <si>
    <t>邱业将</t>
  </si>
  <si>
    <t>乡镇结构化面试B组</t>
  </si>
  <si>
    <t>综合服务二</t>
  </si>
  <si>
    <t>71720221512</t>
  </si>
  <si>
    <t>范英杰</t>
  </si>
  <si>
    <t>71720221517</t>
  </si>
  <si>
    <t>赵浚皓</t>
  </si>
  <si>
    <t>71720221525</t>
  </si>
  <si>
    <t>吕兴</t>
  </si>
  <si>
    <t>71720221515</t>
  </si>
  <si>
    <t>李小星</t>
  </si>
  <si>
    <t>71720221522</t>
  </si>
  <si>
    <t>黄新平</t>
  </si>
  <si>
    <t>71720221520</t>
  </si>
  <si>
    <t>成伟</t>
  </si>
  <si>
    <t>71720221516</t>
  </si>
  <si>
    <t>赵友付</t>
  </si>
  <si>
    <t>71720221528</t>
  </si>
  <si>
    <t>谢威</t>
  </si>
  <si>
    <t>71720221519</t>
  </si>
  <si>
    <t>陈蒋鹏</t>
  </si>
  <si>
    <t>71720221513</t>
  </si>
  <si>
    <t>邝翀</t>
  </si>
  <si>
    <t>综合行政执法大队</t>
  </si>
  <si>
    <t>综合管理员三</t>
  </si>
  <si>
    <t>71720224611</t>
  </si>
  <si>
    <t>李正</t>
  </si>
  <si>
    <t>71720224618</t>
  </si>
  <si>
    <t>黄生明</t>
  </si>
  <si>
    <t>71720224617</t>
  </si>
  <si>
    <t>谢双辉</t>
  </si>
  <si>
    <t>71720224531</t>
  </si>
  <si>
    <t>唐俊凯</t>
  </si>
  <si>
    <t>71720224610</t>
  </si>
  <si>
    <t>黄才宁</t>
  </si>
  <si>
    <t>71720224608</t>
  </si>
  <si>
    <t>谢智豪</t>
  </si>
  <si>
    <t>71720224619</t>
  </si>
  <si>
    <t>盘艺新</t>
  </si>
  <si>
    <t>71720224606</t>
  </si>
  <si>
    <t>利凡颖</t>
  </si>
  <si>
    <t>71720224609</t>
  </si>
  <si>
    <t>何涛</t>
  </si>
  <si>
    <t>71720224526</t>
  </si>
  <si>
    <t>蒋波</t>
  </si>
  <si>
    <t>71720224528</t>
  </si>
  <si>
    <t>钟帅</t>
  </si>
  <si>
    <t>71720224601</t>
  </si>
  <si>
    <t>陈国政</t>
  </si>
  <si>
    <t>71720224612</t>
  </si>
  <si>
    <t>李能</t>
  </si>
  <si>
    <t>71720224615</t>
  </si>
  <si>
    <t>廖康恒</t>
  </si>
  <si>
    <t>71720224532</t>
  </si>
  <si>
    <t>龙承钰</t>
  </si>
  <si>
    <t>71720224527</t>
  </si>
  <si>
    <t>陈香</t>
  </si>
  <si>
    <t>工作人员</t>
  </si>
  <si>
    <t>71720224621</t>
  </si>
  <si>
    <t>唐突</t>
  </si>
  <si>
    <t>71720224728</t>
  </si>
  <si>
    <t>杨涛</t>
  </si>
  <si>
    <t>71720224808</t>
  </si>
  <si>
    <t>陈延恺</t>
  </si>
  <si>
    <t>71720224626</t>
  </si>
  <si>
    <t>陈宇安</t>
  </si>
  <si>
    <t>71720224721</t>
  </si>
  <si>
    <t>雷璨</t>
  </si>
  <si>
    <t>71720224623</t>
  </si>
  <si>
    <t>樊佳怡</t>
  </si>
  <si>
    <t>71720224633</t>
  </si>
  <si>
    <t>樊润林</t>
  </si>
  <si>
    <t>71720224902</t>
  </si>
  <si>
    <t>朱源远</t>
  </si>
  <si>
    <t>71720224830</t>
  </si>
  <si>
    <t>陈玉琴</t>
  </si>
  <si>
    <t>71720224704</t>
  </si>
  <si>
    <t>肖生华</t>
  </si>
  <si>
    <t>71720224735</t>
  </si>
  <si>
    <t>蔡启华</t>
  </si>
  <si>
    <t>71720224825</t>
  </si>
  <si>
    <t>于崇健</t>
  </si>
  <si>
    <t>71720224706</t>
  </si>
  <si>
    <t>蒋璇</t>
  </si>
  <si>
    <t>71720224620</t>
  </si>
  <si>
    <t>左义举</t>
  </si>
  <si>
    <t>乡镇结构化面试C组</t>
  </si>
  <si>
    <t>政务（便民）服务中心</t>
  </si>
  <si>
    <t>71720221927</t>
  </si>
  <si>
    <t>邹韬琳</t>
  </si>
  <si>
    <t>71720222019</t>
  </si>
  <si>
    <t>罗梦喜</t>
  </si>
  <si>
    <t>71720222001</t>
  </si>
  <si>
    <t>廖志宇</t>
  </si>
  <si>
    <t>71720222025</t>
  </si>
  <si>
    <t>蒋嵩</t>
  </si>
  <si>
    <t>71720221829</t>
  </si>
  <si>
    <t>龙云飞</t>
  </si>
  <si>
    <t>71720222021</t>
  </si>
  <si>
    <t>刘宁泉</t>
  </si>
  <si>
    <t>综合管理员一</t>
  </si>
  <si>
    <t>71720222923</t>
  </si>
  <si>
    <t>陈成豫南</t>
  </si>
  <si>
    <t>71720223408</t>
  </si>
  <si>
    <t>唐林森</t>
  </si>
  <si>
    <t>71720223429</t>
  </si>
  <si>
    <t>颜涛</t>
  </si>
  <si>
    <t>71720224014</t>
  </si>
  <si>
    <t>李毅锴</t>
  </si>
  <si>
    <t>71720223403</t>
  </si>
  <si>
    <t>陈美萍</t>
  </si>
  <si>
    <t>71720223914</t>
  </si>
  <si>
    <t>李涛</t>
  </si>
  <si>
    <t>71720222324</t>
  </si>
  <si>
    <t>王巍</t>
  </si>
  <si>
    <t>71720223530</t>
  </si>
  <si>
    <t>周雪辉</t>
  </si>
  <si>
    <t>71720222433</t>
  </si>
  <si>
    <t>陈志杰</t>
  </si>
  <si>
    <t>71720223814</t>
  </si>
  <si>
    <t>龙莹艳</t>
  </si>
  <si>
    <t>71720223513</t>
  </si>
  <si>
    <t>李俊莉</t>
  </si>
  <si>
    <t>71720223414</t>
  </si>
  <si>
    <t>谢德宇</t>
  </si>
  <si>
    <t>71720223802</t>
  </si>
  <si>
    <t>邓斌</t>
  </si>
  <si>
    <t>71720223620</t>
  </si>
  <si>
    <t>黄爱兰</t>
  </si>
  <si>
    <t>71720223122</t>
  </si>
  <si>
    <t>李圣祥</t>
  </si>
  <si>
    <t>71720222721</t>
  </si>
  <si>
    <t>张奇</t>
  </si>
  <si>
    <t>71720223431</t>
  </si>
  <si>
    <t>雷增</t>
  </si>
  <si>
    <t>71720223904</t>
  </si>
  <si>
    <t>罗涵</t>
  </si>
  <si>
    <t>71720223109</t>
  </si>
  <si>
    <t>郑福军</t>
  </si>
  <si>
    <t>71720223825</t>
  </si>
  <si>
    <t>胡剑南</t>
  </si>
  <si>
    <t>71720223926</t>
  </si>
  <si>
    <t>胡谦</t>
  </si>
  <si>
    <t>71720224210</t>
  </si>
  <si>
    <t xml:space="preserve">李经龙 </t>
  </si>
  <si>
    <t>71720224209</t>
  </si>
  <si>
    <t>邓廷梁</t>
  </si>
  <si>
    <t>71720222508</t>
  </si>
  <si>
    <t>李远航</t>
  </si>
  <si>
    <t>71720222404</t>
  </si>
  <si>
    <t>蒋洁才</t>
  </si>
  <si>
    <t>71720223523</t>
  </si>
  <si>
    <t>唐立</t>
  </si>
  <si>
    <t>71720222522</t>
  </si>
  <si>
    <t>胡灿</t>
  </si>
  <si>
    <t>71720224035</t>
  </si>
  <si>
    <t>钟雨成</t>
  </si>
  <si>
    <t>综合管理员二</t>
  </si>
  <si>
    <t>71720224504</t>
  </si>
  <si>
    <t>王俊敏</t>
  </si>
  <si>
    <t>71720224428</t>
  </si>
  <si>
    <t>陈派宇</t>
  </si>
  <si>
    <t>71720224403</t>
  </si>
  <si>
    <t>黄启进</t>
  </si>
  <si>
    <t>71720224325</t>
  </si>
  <si>
    <t>卢梦珍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</si>
</sst>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177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tabSelected="1" topLeftCell="A83" workbookViewId="0">
      <selection activeCell="O105" sqref="O105"/>
    </sheetView>
  </sheetViews>
  <sheetFormatPr defaultColWidth="9" defaultRowHeight="20" customHeight="1"/>
  <cols>
    <col min="1" max="1" width="12.6416666666667" customWidth="1"/>
    <col min="2" max="2" width="14.1083333333333" style="1" customWidth="1"/>
    <col min="3" max="3" width="21.625" style="2" customWidth="1"/>
    <col min="4" max="4" width="10.1416666666667" style="3" customWidth="1"/>
    <col min="5" max="5" width="13.4666666666667" style="1" customWidth="1"/>
    <col min="6" max="6" width="7.5" style="1" customWidth="1"/>
    <col min="7" max="7" width="8" style="4" customWidth="1"/>
    <col min="8" max="8" width="9.05833333333333" style="5" customWidth="1"/>
    <col min="9" max="12" width="9" style="6"/>
    <col min="13" max="13" width="8.25" style="1" customWidth="1"/>
    <col min="14" max="16361" width="9" style="1"/>
  </cols>
  <sheetData>
    <row r="1" ht="67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3" customHeight="1" spans="1:13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38" t="s">
        <v>9</v>
      </c>
      <c r="J2" s="39" t="s">
        <v>10</v>
      </c>
      <c r="K2" s="38" t="s">
        <v>11</v>
      </c>
      <c r="L2" s="39" t="s">
        <v>12</v>
      </c>
      <c r="M2" s="40" t="s">
        <v>13</v>
      </c>
    </row>
    <row r="3" customHeight="1" spans="1:13">
      <c r="A3" s="12" t="s">
        <v>14</v>
      </c>
      <c r="B3" s="13" t="s">
        <v>15</v>
      </c>
      <c r="C3" s="14" t="s">
        <v>16</v>
      </c>
      <c r="D3" s="15" t="s">
        <v>17</v>
      </c>
      <c r="E3" s="16" t="s">
        <v>18</v>
      </c>
      <c r="F3" s="17" t="s">
        <v>19</v>
      </c>
      <c r="G3" s="17" t="s">
        <v>20</v>
      </c>
      <c r="H3" s="18">
        <v>88.55</v>
      </c>
      <c r="I3" s="41">
        <f t="shared" ref="I3:I38" si="0">H3*0.6</f>
        <v>53.13</v>
      </c>
      <c r="J3" s="41">
        <v>84.02</v>
      </c>
      <c r="K3" s="41">
        <f t="shared" ref="K3:K18" si="1">J3*0.4</f>
        <v>33.608</v>
      </c>
      <c r="L3" s="41">
        <v>86.74</v>
      </c>
      <c r="M3" s="31">
        <v>1</v>
      </c>
    </row>
    <row r="4" customHeight="1" spans="1:13">
      <c r="A4" s="12" t="s">
        <v>14</v>
      </c>
      <c r="B4" s="13" t="s">
        <v>15</v>
      </c>
      <c r="C4" s="14" t="s">
        <v>16</v>
      </c>
      <c r="D4" s="15" t="s">
        <v>17</v>
      </c>
      <c r="E4" s="16" t="s">
        <v>21</v>
      </c>
      <c r="F4" s="17" t="s">
        <v>22</v>
      </c>
      <c r="G4" s="17" t="s">
        <v>20</v>
      </c>
      <c r="H4" s="18">
        <v>87.25</v>
      </c>
      <c r="I4" s="41">
        <f t="shared" si="0"/>
        <v>52.35</v>
      </c>
      <c r="J4" s="41">
        <v>83.72</v>
      </c>
      <c r="K4" s="41">
        <f t="shared" si="1"/>
        <v>33.488</v>
      </c>
      <c r="L4" s="41">
        <v>85.84</v>
      </c>
      <c r="M4" s="31">
        <v>2</v>
      </c>
    </row>
    <row r="5" customHeight="1" spans="1:13">
      <c r="A5" s="12" t="s">
        <v>14</v>
      </c>
      <c r="B5" s="13" t="s">
        <v>15</v>
      </c>
      <c r="C5" s="14" t="s">
        <v>16</v>
      </c>
      <c r="D5" s="15" t="s">
        <v>17</v>
      </c>
      <c r="E5" s="16" t="s">
        <v>23</v>
      </c>
      <c r="F5" s="17" t="s">
        <v>24</v>
      </c>
      <c r="G5" s="17" t="s">
        <v>25</v>
      </c>
      <c r="H5" s="18">
        <v>87.75</v>
      </c>
      <c r="I5" s="41">
        <f t="shared" si="0"/>
        <v>52.65</v>
      </c>
      <c r="J5" s="41">
        <v>82.84</v>
      </c>
      <c r="K5" s="41">
        <f t="shared" si="1"/>
        <v>33.136</v>
      </c>
      <c r="L5" s="41">
        <v>85.79</v>
      </c>
      <c r="M5" s="31">
        <v>3</v>
      </c>
    </row>
    <row r="6" customHeight="1" spans="1:13">
      <c r="A6" s="12" t="s">
        <v>14</v>
      </c>
      <c r="B6" s="13" t="s">
        <v>15</v>
      </c>
      <c r="C6" s="14" t="s">
        <v>16</v>
      </c>
      <c r="D6" s="15" t="s">
        <v>17</v>
      </c>
      <c r="E6" s="16" t="s">
        <v>26</v>
      </c>
      <c r="F6" s="17" t="s">
        <v>27</v>
      </c>
      <c r="G6" s="17" t="s">
        <v>20</v>
      </c>
      <c r="H6" s="18">
        <v>85.2</v>
      </c>
      <c r="I6" s="41">
        <f t="shared" si="0"/>
        <v>51.12</v>
      </c>
      <c r="J6" s="41">
        <v>83.72</v>
      </c>
      <c r="K6" s="41">
        <f t="shared" si="1"/>
        <v>33.488</v>
      </c>
      <c r="L6" s="41">
        <v>84.61</v>
      </c>
      <c r="M6" s="31">
        <v>4</v>
      </c>
    </row>
    <row r="7" customHeight="1" spans="1:13">
      <c r="A7" s="12" t="s">
        <v>14</v>
      </c>
      <c r="B7" s="13" t="s">
        <v>15</v>
      </c>
      <c r="C7" s="14" t="s">
        <v>16</v>
      </c>
      <c r="D7" s="15" t="s">
        <v>17</v>
      </c>
      <c r="E7" s="16" t="s">
        <v>28</v>
      </c>
      <c r="F7" s="17" t="s">
        <v>29</v>
      </c>
      <c r="G7" s="17" t="s">
        <v>20</v>
      </c>
      <c r="H7" s="18">
        <v>85.5</v>
      </c>
      <c r="I7" s="41">
        <f t="shared" si="0"/>
        <v>51.3</v>
      </c>
      <c r="J7" s="41">
        <v>82.26</v>
      </c>
      <c r="K7" s="41">
        <f t="shared" si="1"/>
        <v>32.904</v>
      </c>
      <c r="L7" s="41">
        <v>84.2</v>
      </c>
      <c r="M7" s="31">
        <v>5</v>
      </c>
    </row>
    <row r="8" customHeight="1" spans="1:13">
      <c r="A8" s="12" t="s">
        <v>14</v>
      </c>
      <c r="B8" s="13" t="s">
        <v>15</v>
      </c>
      <c r="C8" s="14" t="s">
        <v>16</v>
      </c>
      <c r="D8" s="13" t="s">
        <v>17</v>
      </c>
      <c r="E8" s="16" t="s">
        <v>30</v>
      </c>
      <c r="F8" s="17" t="s">
        <v>31</v>
      </c>
      <c r="G8" s="17" t="s">
        <v>20</v>
      </c>
      <c r="H8" s="18">
        <v>82.75</v>
      </c>
      <c r="I8" s="41">
        <f t="shared" si="0"/>
        <v>49.65</v>
      </c>
      <c r="J8" s="41">
        <v>79.54</v>
      </c>
      <c r="K8" s="41">
        <f t="shared" si="1"/>
        <v>31.816</v>
      </c>
      <c r="L8" s="41">
        <v>81.47</v>
      </c>
      <c r="M8" s="31">
        <v>6</v>
      </c>
    </row>
    <row r="9" customHeight="1" spans="1:13">
      <c r="A9" s="12" t="s">
        <v>14</v>
      </c>
      <c r="B9" s="13" t="s">
        <v>15</v>
      </c>
      <c r="C9" s="14" t="s">
        <v>16</v>
      </c>
      <c r="D9" s="15" t="s">
        <v>17</v>
      </c>
      <c r="E9" s="16" t="s">
        <v>32</v>
      </c>
      <c r="F9" s="17" t="s">
        <v>33</v>
      </c>
      <c r="G9" s="17" t="s">
        <v>20</v>
      </c>
      <c r="H9" s="18">
        <v>79.4</v>
      </c>
      <c r="I9" s="41">
        <f t="shared" si="0"/>
        <v>47.64</v>
      </c>
      <c r="J9" s="41">
        <v>82.78</v>
      </c>
      <c r="K9" s="41">
        <f t="shared" si="1"/>
        <v>33.112</v>
      </c>
      <c r="L9" s="41">
        <v>80.75</v>
      </c>
      <c r="M9" s="31">
        <v>7</v>
      </c>
    </row>
    <row r="10" customHeight="1" spans="1:13">
      <c r="A10" s="12" t="s">
        <v>14</v>
      </c>
      <c r="B10" s="13" t="s">
        <v>15</v>
      </c>
      <c r="C10" s="14" t="s">
        <v>16</v>
      </c>
      <c r="D10" s="15" t="s">
        <v>17</v>
      </c>
      <c r="E10" s="16" t="s">
        <v>34</v>
      </c>
      <c r="F10" s="17" t="s">
        <v>35</v>
      </c>
      <c r="G10" s="17" t="s">
        <v>20</v>
      </c>
      <c r="H10" s="18">
        <v>79.75</v>
      </c>
      <c r="I10" s="41">
        <f t="shared" si="0"/>
        <v>47.85</v>
      </c>
      <c r="J10" s="41">
        <v>81.2</v>
      </c>
      <c r="K10" s="41">
        <f t="shared" si="1"/>
        <v>32.48</v>
      </c>
      <c r="L10" s="41">
        <v>80.33</v>
      </c>
      <c r="M10" s="31">
        <v>8</v>
      </c>
    </row>
    <row r="11" customHeight="1" spans="1:13">
      <c r="A11" s="12" t="s">
        <v>14</v>
      </c>
      <c r="B11" s="13" t="s">
        <v>15</v>
      </c>
      <c r="C11" s="14" t="s">
        <v>16</v>
      </c>
      <c r="D11" s="15" t="s">
        <v>17</v>
      </c>
      <c r="E11" s="16" t="s">
        <v>36</v>
      </c>
      <c r="F11" s="17" t="s">
        <v>37</v>
      </c>
      <c r="G11" s="17" t="s">
        <v>25</v>
      </c>
      <c r="H11" s="18">
        <v>79.7</v>
      </c>
      <c r="I11" s="41">
        <f t="shared" si="0"/>
        <v>47.82</v>
      </c>
      <c r="J11" s="41">
        <v>81</v>
      </c>
      <c r="K11" s="41">
        <f t="shared" si="1"/>
        <v>32.4</v>
      </c>
      <c r="L11" s="41">
        <v>80.22</v>
      </c>
      <c r="M11" s="31">
        <v>9</v>
      </c>
    </row>
    <row r="12" customHeight="1" spans="1:13">
      <c r="A12" s="12" t="s">
        <v>14</v>
      </c>
      <c r="B12" s="13" t="s">
        <v>15</v>
      </c>
      <c r="C12" s="14" t="s">
        <v>16</v>
      </c>
      <c r="D12" s="15" t="s">
        <v>17</v>
      </c>
      <c r="E12" s="16" t="s">
        <v>38</v>
      </c>
      <c r="F12" s="17" t="s">
        <v>39</v>
      </c>
      <c r="G12" s="17" t="s">
        <v>25</v>
      </c>
      <c r="H12" s="18">
        <v>80.35</v>
      </c>
      <c r="I12" s="41">
        <f t="shared" si="0"/>
        <v>48.21</v>
      </c>
      <c r="J12" s="41">
        <v>80</v>
      </c>
      <c r="K12" s="41">
        <f t="shared" si="1"/>
        <v>32</v>
      </c>
      <c r="L12" s="41">
        <v>80.21</v>
      </c>
      <c r="M12" s="31">
        <v>10</v>
      </c>
    </row>
    <row r="13" customHeight="1" spans="1:13">
      <c r="A13" s="12" t="s">
        <v>14</v>
      </c>
      <c r="B13" s="13" t="s">
        <v>15</v>
      </c>
      <c r="C13" s="14" t="s">
        <v>16</v>
      </c>
      <c r="D13" s="15" t="s">
        <v>17</v>
      </c>
      <c r="E13" s="16" t="s">
        <v>40</v>
      </c>
      <c r="F13" s="17" t="s">
        <v>41</v>
      </c>
      <c r="G13" s="17" t="s">
        <v>20</v>
      </c>
      <c r="H13" s="18">
        <v>78.85</v>
      </c>
      <c r="I13" s="41">
        <f t="shared" si="0"/>
        <v>47.31</v>
      </c>
      <c r="J13" s="41">
        <v>81.1</v>
      </c>
      <c r="K13" s="41">
        <f t="shared" si="1"/>
        <v>32.44</v>
      </c>
      <c r="L13" s="41">
        <v>79.75</v>
      </c>
      <c r="M13" s="31">
        <v>11</v>
      </c>
    </row>
    <row r="14" customHeight="1" spans="1:13">
      <c r="A14" s="12" t="s">
        <v>14</v>
      </c>
      <c r="B14" s="13" t="s">
        <v>15</v>
      </c>
      <c r="C14" s="14" t="s">
        <v>16</v>
      </c>
      <c r="D14" s="15" t="s">
        <v>17</v>
      </c>
      <c r="E14" s="16" t="s">
        <v>42</v>
      </c>
      <c r="F14" s="17" t="s">
        <v>43</v>
      </c>
      <c r="G14" s="17" t="s">
        <v>25</v>
      </c>
      <c r="H14" s="18">
        <v>80.15</v>
      </c>
      <c r="I14" s="41">
        <f t="shared" si="0"/>
        <v>48.09</v>
      </c>
      <c r="J14" s="41">
        <v>78.4</v>
      </c>
      <c r="K14" s="41">
        <f t="shared" si="1"/>
        <v>31.36</v>
      </c>
      <c r="L14" s="41">
        <v>79.45</v>
      </c>
      <c r="M14" s="31">
        <v>12</v>
      </c>
    </row>
    <row r="15" customHeight="1" spans="1:13">
      <c r="A15" s="12" t="s">
        <v>14</v>
      </c>
      <c r="B15" s="13" t="s">
        <v>15</v>
      </c>
      <c r="C15" s="14" t="s">
        <v>16</v>
      </c>
      <c r="D15" s="15" t="s">
        <v>17</v>
      </c>
      <c r="E15" s="16" t="s">
        <v>44</v>
      </c>
      <c r="F15" s="17" t="s">
        <v>45</v>
      </c>
      <c r="G15" s="17" t="s">
        <v>20</v>
      </c>
      <c r="H15" s="18">
        <v>79.15</v>
      </c>
      <c r="I15" s="41">
        <f t="shared" si="0"/>
        <v>47.49</v>
      </c>
      <c r="J15" s="41">
        <v>79.26</v>
      </c>
      <c r="K15" s="41">
        <f t="shared" si="1"/>
        <v>31.704</v>
      </c>
      <c r="L15" s="41">
        <v>79.19</v>
      </c>
      <c r="M15" s="31">
        <v>13</v>
      </c>
    </row>
    <row r="16" customHeight="1" spans="1:13">
      <c r="A16" s="12" t="s">
        <v>14</v>
      </c>
      <c r="B16" s="13" t="s">
        <v>15</v>
      </c>
      <c r="C16" s="14" t="s">
        <v>16</v>
      </c>
      <c r="D16" s="15" t="s">
        <v>17</v>
      </c>
      <c r="E16" s="16" t="s">
        <v>46</v>
      </c>
      <c r="F16" s="17" t="s">
        <v>47</v>
      </c>
      <c r="G16" s="17" t="s">
        <v>20</v>
      </c>
      <c r="H16" s="18">
        <v>78.3</v>
      </c>
      <c r="I16" s="41">
        <f t="shared" si="0"/>
        <v>46.98</v>
      </c>
      <c r="J16" s="41">
        <v>79.9</v>
      </c>
      <c r="K16" s="41">
        <f t="shared" si="1"/>
        <v>31.96</v>
      </c>
      <c r="L16" s="41">
        <v>78.94</v>
      </c>
      <c r="M16" s="31">
        <v>14</v>
      </c>
    </row>
    <row r="17" customHeight="1" spans="1:13">
      <c r="A17" s="12" t="s">
        <v>14</v>
      </c>
      <c r="B17" s="13" t="s">
        <v>15</v>
      </c>
      <c r="C17" s="14" t="s">
        <v>16</v>
      </c>
      <c r="D17" s="15" t="s">
        <v>17</v>
      </c>
      <c r="E17" s="16" t="s">
        <v>48</v>
      </c>
      <c r="F17" s="17" t="s">
        <v>49</v>
      </c>
      <c r="G17" s="17" t="s">
        <v>20</v>
      </c>
      <c r="H17" s="18">
        <v>78.5</v>
      </c>
      <c r="I17" s="41">
        <f t="shared" si="0"/>
        <v>47.1</v>
      </c>
      <c r="J17" s="41">
        <v>79.38</v>
      </c>
      <c r="K17" s="41">
        <f t="shared" si="1"/>
        <v>31.752</v>
      </c>
      <c r="L17" s="41">
        <v>78.85</v>
      </c>
      <c r="M17" s="31">
        <v>15</v>
      </c>
    </row>
    <row r="18" customHeight="1" spans="1:13">
      <c r="A18" s="12" t="s">
        <v>14</v>
      </c>
      <c r="B18" s="13" t="s">
        <v>15</v>
      </c>
      <c r="C18" s="14" t="s">
        <v>16</v>
      </c>
      <c r="D18" s="15" t="s">
        <v>17</v>
      </c>
      <c r="E18" s="16" t="s">
        <v>50</v>
      </c>
      <c r="F18" s="17" t="s">
        <v>51</v>
      </c>
      <c r="G18" s="17" t="s">
        <v>20</v>
      </c>
      <c r="H18" s="18">
        <v>80.25</v>
      </c>
      <c r="I18" s="41">
        <f t="shared" si="0"/>
        <v>48.15</v>
      </c>
      <c r="J18" s="41">
        <v>73.6</v>
      </c>
      <c r="K18" s="41">
        <f t="shared" si="1"/>
        <v>29.44</v>
      </c>
      <c r="L18" s="41">
        <v>77.59</v>
      </c>
      <c r="M18" s="31">
        <v>16</v>
      </c>
    </row>
    <row r="19" customHeight="1" spans="1:13">
      <c r="A19" s="12" t="s">
        <v>14</v>
      </c>
      <c r="B19" s="13" t="s">
        <v>15</v>
      </c>
      <c r="C19" s="14" t="s">
        <v>16</v>
      </c>
      <c r="D19" s="15" t="s">
        <v>17</v>
      </c>
      <c r="E19" s="16" t="s">
        <v>52</v>
      </c>
      <c r="F19" s="17" t="s">
        <v>53</v>
      </c>
      <c r="G19" s="17" t="s">
        <v>20</v>
      </c>
      <c r="H19" s="18">
        <v>82.15</v>
      </c>
      <c r="I19" s="41">
        <f t="shared" si="0"/>
        <v>49.29</v>
      </c>
      <c r="J19" s="41" t="s">
        <v>54</v>
      </c>
      <c r="K19" s="41"/>
      <c r="L19" s="41"/>
      <c r="M19" s="31"/>
    </row>
    <row r="20" customHeight="1" spans="1:13">
      <c r="A20" s="12" t="s">
        <v>14</v>
      </c>
      <c r="B20" s="13" t="s">
        <v>15</v>
      </c>
      <c r="C20" s="14" t="s">
        <v>16</v>
      </c>
      <c r="D20" s="15" t="s">
        <v>17</v>
      </c>
      <c r="E20" s="16" t="s">
        <v>55</v>
      </c>
      <c r="F20" s="17" t="s">
        <v>56</v>
      </c>
      <c r="G20" s="17" t="s">
        <v>25</v>
      </c>
      <c r="H20" s="18">
        <v>78.55</v>
      </c>
      <c r="I20" s="41">
        <f t="shared" si="0"/>
        <v>47.13</v>
      </c>
      <c r="J20" s="41" t="s">
        <v>54</v>
      </c>
      <c r="K20" s="41"/>
      <c r="L20" s="41"/>
      <c r="M20" s="31"/>
    </row>
    <row r="21" customHeight="1" spans="1:13">
      <c r="A21" s="12" t="s">
        <v>14</v>
      </c>
      <c r="B21" s="13" t="s">
        <v>15</v>
      </c>
      <c r="C21" s="14" t="s">
        <v>16</v>
      </c>
      <c r="D21" s="15" t="s">
        <v>17</v>
      </c>
      <c r="E21" s="16" t="s">
        <v>57</v>
      </c>
      <c r="F21" s="17" t="s">
        <v>58</v>
      </c>
      <c r="G21" s="17" t="s">
        <v>20</v>
      </c>
      <c r="H21" s="18">
        <v>78.25</v>
      </c>
      <c r="I21" s="41">
        <f t="shared" si="0"/>
        <v>46.95</v>
      </c>
      <c r="J21" s="41" t="s">
        <v>54</v>
      </c>
      <c r="K21" s="41"/>
      <c r="L21" s="41"/>
      <c r="M21" s="31"/>
    </row>
    <row r="22" customHeight="1" spans="1:13">
      <c r="A22" s="12" t="s">
        <v>14</v>
      </c>
      <c r="B22" s="13" t="s">
        <v>15</v>
      </c>
      <c r="C22" s="14" t="s">
        <v>16</v>
      </c>
      <c r="D22" s="15" t="s">
        <v>17</v>
      </c>
      <c r="E22" s="16" t="s">
        <v>59</v>
      </c>
      <c r="F22" s="17" t="s">
        <v>60</v>
      </c>
      <c r="G22" s="17" t="s">
        <v>20</v>
      </c>
      <c r="H22" s="18">
        <v>78.05</v>
      </c>
      <c r="I22" s="41">
        <f t="shared" si="0"/>
        <v>46.83</v>
      </c>
      <c r="J22" s="41" t="s">
        <v>54</v>
      </c>
      <c r="K22" s="41"/>
      <c r="L22" s="41"/>
      <c r="M22" s="31"/>
    </row>
    <row r="23" ht="23" customHeight="1" spans="1:13">
      <c r="A23" s="12" t="s">
        <v>14</v>
      </c>
      <c r="B23" s="13" t="s">
        <v>15</v>
      </c>
      <c r="C23" s="19" t="s">
        <v>16</v>
      </c>
      <c r="D23" s="13" t="s">
        <v>61</v>
      </c>
      <c r="E23" s="16" t="s">
        <v>62</v>
      </c>
      <c r="F23" s="17" t="s">
        <v>63</v>
      </c>
      <c r="G23" s="17" t="s">
        <v>20</v>
      </c>
      <c r="H23" s="18">
        <v>76.15</v>
      </c>
      <c r="I23" s="41">
        <f t="shared" si="0"/>
        <v>45.69</v>
      </c>
      <c r="J23" s="41">
        <v>79.2</v>
      </c>
      <c r="K23" s="41">
        <f t="shared" ref="K23:K33" si="2">J23*0.4</f>
        <v>31.68</v>
      </c>
      <c r="L23" s="41">
        <v>77.37</v>
      </c>
      <c r="M23" s="31">
        <v>1</v>
      </c>
    </row>
    <row r="24" customHeight="1" spans="1:13">
      <c r="A24" s="12" t="s">
        <v>14</v>
      </c>
      <c r="B24" s="13" t="s">
        <v>15</v>
      </c>
      <c r="C24" s="19" t="s">
        <v>16</v>
      </c>
      <c r="D24" s="20" t="s">
        <v>61</v>
      </c>
      <c r="E24" s="21" t="s">
        <v>64</v>
      </c>
      <c r="F24" s="22" t="s">
        <v>65</v>
      </c>
      <c r="G24" s="22" t="s">
        <v>25</v>
      </c>
      <c r="H24" s="23">
        <v>72.25</v>
      </c>
      <c r="I24" s="41">
        <f t="shared" si="0"/>
        <v>43.35</v>
      </c>
      <c r="J24" s="41">
        <v>78.28</v>
      </c>
      <c r="K24" s="41">
        <f t="shared" si="2"/>
        <v>31.312</v>
      </c>
      <c r="L24" s="41">
        <v>74.66</v>
      </c>
      <c r="M24" s="31">
        <v>2</v>
      </c>
    </row>
    <row r="25" customHeight="1" spans="1:13">
      <c r="A25" s="12" t="s">
        <v>14</v>
      </c>
      <c r="B25" s="13" t="s">
        <v>15</v>
      </c>
      <c r="C25" s="19" t="s">
        <v>16</v>
      </c>
      <c r="D25" s="13" t="s">
        <v>66</v>
      </c>
      <c r="E25" s="16" t="s">
        <v>67</v>
      </c>
      <c r="F25" s="17" t="s">
        <v>68</v>
      </c>
      <c r="G25" s="17" t="s">
        <v>20</v>
      </c>
      <c r="H25" s="18">
        <v>82.25</v>
      </c>
      <c r="I25" s="41">
        <f t="shared" si="0"/>
        <v>49.35</v>
      </c>
      <c r="J25" s="41">
        <v>78.96</v>
      </c>
      <c r="K25" s="41">
        <f t="shared" si="2"/>
        <v>31.584</v>
      </c>
      <c r="L25" s="41">
        <v>80.93</v>
      </c>
      <c r="M25" s="31">
        <v>1</v>
      </c>
    </row>
    <row r="26" customHeight="1" spans="1:13">
      <c r="A26" s="12" t="s">
        <v>14</v>
      </c>
      <c r="B26" s="13" t="s">
        <v>15</v>
      </c>
      <c r="C26" s="19" t="s">
        <v>16</v>
      </c>
      <c r="D26" s="13" t="s">
        <v>66</v>
      </c>
      <c r="E26" s="16" t="s">
        <v>69</v>
      </c>
      <c r="F26" s="17" t="s">
        <v>70</v>
      </c>
      <c r="G26" s="17" t="s">
        <v>20</v>
      </c>
      <c r="H26" s="18">
        <v>78.75</v>
      </c>
      <c r="I26" s="41">
        <f t="shared" si="0"/>
        <v>47.25</v>
      </c>
      <c r="J26" s="41">
        <v>82.7</v>
      </c>
      <c r="K26" s="41">
        <f t="shared" si="2"/>
        <v>33.08</v>
      </c>
      <c r="L26" s="41">
        <v>80.33</v>
      </c>
      <c r="M26" s="31">
        <v>2</v>
      </c>
    </row>
    <row r="27" customHeight="1" spans="1:13">
      <c r="A27" s="12" t="s">
        <v>14</v>
      </c>
      <c r="B27" s="13" t="s">
        <v>15</v>
      </c>
      <c r="C27" s="19" t="s">
        <v>16</v>
      </c>
      <c r="D27" s="13" t="s">
        <v>66</v>
      </c>
      <c r="E27" s="16" t="s">
        <v>71</v>
      </c>
      <c r="F27" s="17" t="s">
        <v>72</v>
      </c>
      <c r="G27" s="17" t="s">
        <v>20</v>
      </c>
      <c r="H27" s="18">
        <v>80.75</v>
      </c>
      <c r="I27" s="41">
        <f t="shared" si="0"/>
        <v>48.45</v>
      </c>
      <c r="J27" s="41">
        <v>79.12</v>
      </c>
      <c r="K27" s="41">
        <f t="shared" si="2"/>
        <v>31.648</v>
      </c>
      <c r="L27" s="41">
        <v>80.1</v>
      </c>
      <c r="M27" s="31">
        <v>3</v>
      </c>
    </row>
    <row r="28" customHeight="1" spans="1:13">
      <c r="A28" s="12" t="s">
        <v>14</v>
      </c>
      <c r="B28" s="13" t="s">
        <v>15</v>
      </c>
      <c r="C28" s="19" t="s">
        <v>16</v>
      </c>
      <c r="D28" s="13" t="s">
        <v>66</v>
      </c>
      <c r="E28" s="16" t="s">
        <v>73</v>
      </c>
      <c r="F28" s="17" t="s">
        <v>74</v>
      </c>
      <c r="G28" s="17" t="s">
        <v>20</v>
      </c>
      <c r="H28" s="18">
        <v>80.35</v>
      </c>
      <c r="I28" s="41">
        <f t="shared" si="0"/>
        <v>48.21</v>
      </c>
      <c r="J28" s="41">
        <v>79.1</v>
      </c>
      <c r="K28" s="41">
        <f t="shared" si="2"/>
        <v>31.64</v>
      </c>
      <c r="L28" s="41">
        <v>79.85</v>
      </c>
      <c r="M28" s="31">
        <v>4</v>
      </c>
    </row>
    <row r="29" customHeight="1" spans="1:13">
      <c r="A29" s="12" t="s">
        <v>14</v>
      </c>
      <c r="B29" s="13" t="s">
        <v>15</v>
      </c>
      <c r="C29" s="19" t="s">
        <v>16</v>
      </c>
      <c r="D29" s="13" t="s">
        <v>66</v>
      </c>
      <c r="E29" s="16" t="s">
        <v>75</v>
      </c>
      <c r="F29" s="17" t="s">
        <v>76</v>
      </c>
      <c r="G29" s="17" t="s">
        <v>25</v>
      </c>
      <c r="H29" s="18">
        <v>78.25</v>
      </c>
      <c r="I29" s="41">
        <f t="shared" si="0"/>
        <v>46.95</v>
      </c>
      <c r="J29" s="41">
        <v>82.02</v>
      </c>
      <c r="K29" s="41">
        <f t="shared" si="2"/>
        <v>32.808</v>
      </c>
      <c r="L29" s="41">
        <v>79.76</v>
      </c>
      <c r="M29" s="31">
        <v>5</v>
      </c>
    </row>
    <row r="30" customHeight="1" spans="1:13">
      <c r="A30" s="12" t="s">
        <v>14</v>
      </c>
      <c r="B30" s="13" t="s">
        <v>15</v>
      </c>
      <c r="C30" s="19" t="s">
        <v>16</v>
      </c>
      <c r="D30" s="15" t="s">
        <v>66</v>
      </c>
      <c r="E30" s="16" t="s">
        <v>77</v>
      </c>
      <c r="F30" s="17" t="s">
        <v>78</v>
      </c>
      <c r="G30" s="17" t="s">
        <v>25</v>
      </c>
      <c r="H30" s="18">
        <v>76.05</v>
      </c>
      <c r="I30" s="41">
        <f t="shared" si="0"/>
        <v>45.63</v>
      </c>
      <c r="J30" s="41">
        <v>82.9</v>
      </c>
      <c r="K30" s="41">
        <f t="shared" si="2"/>
        <v>33.16</v>
      </c>
      <c r="L30" s="41">
        <v>78.79</v>
      </c>
      <c r="M30" s="31">
        <v>6</v>
      </c>
    </row>
    <row r="31" customHeight="1" spans="1:13">
      <c r="A31" s="12" t="s">
        <v>14</v>
      </c>
      <c r="B31" s="13" t="s">
        <v>15</v>
      </c>
      <c r="C31" s="19" t="s">
        <v>16</v>
      </c>
      <c r="D31" s="15" t="s">
        <v>66</v>
      </c>
      <c r="E31" s="16" t="s">
        <v>79</v>
      </c>
      <c r="F31" s="17" t="s">
        <v>80</v>
      </c>
      <c r="G31" s="17" t="s">
        <v>20</v>
      </c>
      <c r="H31" s="18">
        <v>76.3</v>
      </c>
      <c r="I31" s="41">
        <f t="shared" si="0"/>
        <v>45.78</v>
      </c>
      <c r="J31" s="41">
        <v>78.84</v>
      </c>
      <c r="K31" s="41">
        <f t="shared" si="2"/>
        <v>31.536</v>
      </c>
      <c r="L31" s="41">
        <v>77.32</v>
      </c>
      <c r="M31" s="31">
        <v>7</v>
      </c>
    </row>
    <row r="32" customHeight="1" spans="1:13">
      <c r="A32" s="12" t="s">
        <v>14</v>
      </c>
      <c r="B32" s="13" t="s">
        <v>15</v>
      </c>
      <c r="C32" s="19" t="s">
        <v>16</v>
      </c>
      <c r="D32" s="15" t="s">
        <v>66</v>
      </c>
      <c r="E32" s="16" t="s">
        <v>81</v>
      </c>
      <c r="F32" s="17" t="s">
        <v>82</v>
      </c>
      <c r="G32" s="17" t="s">
        <v>20</v>
      </c>
      <c r="H32" s="18">
        <v>76.25</v>
      </c>
      <c r="I32" s="41">
        <f t="shared" si="0"/>
        <v>45.75</v>
      </c>
      <c r="J32" s="41">
        <v>77.84</v>
      </c>
      <c r="K32" s="41">
        <f t="shared" si="2"/>
        <v>31.136</v>
      </c>
      <c r="L32" s="41">
        <v>76.89</v>
      </c>
      <c r="M32" s="31">
        <v>8</v>
      </c>
    </row>
    <row r="33" customHeight="1" spans="1:13">
      <c r="A33" s="12" t="s">
        <v>14</v>
      </c>
      <c r="B33" s="13" t="s">
        <v>15</v>
      </c>
      <c r="C33" s="19" t="s">
        <v>16</v>
      </c>
      <c r="D33" s="15" t="s">
        <v>66</v>
      </c>
      <c r="E33" s="16" t="s">
        <v>83</v>
      </c>
      <c r="F33" s="17" t="s">
        <v>84</v>
      </c>
      <c r="G33" s="17" t="s">
        <v>20</v>
      </c>
      <c r="H33" s="18">
        <v>74.35</v>
      </c>
      <c r="I33" s="41">
        <f t="shared" si="0"/>
        <v>44.61</v>
      </c>
      <c r="J33" s="41">
        <v>78.3</v>
      </c>
      <c r="K33" s="41">
        <f t="shared" si="2"/>
        <v>31.32</v>
      </c>
      <c r="L33" s="41">
        <v>75.93</v>
      </c>
      <c r="M33" s="31">
        <v>9</v>
      </c>
    </row>
    <row r="34" customHeight="1" spans="1:13">
      <c r="A34" s="12" t="s">
        <v>14</v>
      </c>
      <c r="B34" s="13" t="s">
        <v>15</v>
      </c>
      <c r="C34" s="19" t="s">
        <v>16</v>
      </c>
      <c r="D34" s="13" t="s">
        <v>66</v>
      </c>
      <c r="E34" s="16" t="s">
        <v>85</v>
      </c>
      <c r="F34" s="17" t="s">
        <v>86</v>
      </c>
      <c r="G34" s="17" t="s">
        <v>20</v>
      </c>
      <c r="H34" s="18">
        <v>80.45</v>
      </c>
      <c r="I34" s="41">
        <f t="shared" si="0"/>
        <v>48.27</v>
      </c>
      <c r="J34" s="41" t="s">
        <v>54</v>
      </c>
      <c r="K34" s="41"/>
      <c r="L34" s="41"/>
      <c r="M34" s="31"/>
    </row>
    <row r="35" customHeight="1" spans="1:13">
      <c r="A35" s="12" t="s">
        <v>14</v>
      </c>
      <c r="B35" s="13" t="s">
        <v>15</v>
      </c>
      <c r="C35" s="19" t="s">
        <v>16</v>
      </c>
      <c r="D35" s="13" t="s">
        <v>66</v>
      </c>
      <c r="E35" s="16" t="s">
        <v>87</v>
      </c>
      <c r="F35" s="17" t="s">
        <v>88</v>
      </c>
      <c r="G35" s="17" t="s">
        <v>20</v>
      </c>
      <c r="H35" s="18">
        <v>79.25</v>
      </c>
      <c r="I35" s="41">
        <f t="shared" si="0"/>
        <v>47.55</v>
      </c>
      <c r="J35" s="41" t="s">
        <v>54</v>
      </c>
      <c r="K35" s="41"/>
      <c r="L35" s="41"/>
      <c r="M35" s="31"/>
    </row>
    <row r="36" customHeight="1" spans="1:13">
      <c r="A36" s="12" t="s">
        <v>14</v>
      </c>
      <c r="B36" s="13" t="s">
        <v>15</v>
      </c>
      <c r="C36" s="19" t="s">
        <v>16</v>
      </c>
      <c r="D36" s="13" t="s">
        <v>66</v>
      </c>
      <c r="E36" s="16" t="s">
        <v>89</v>
      </c>
      <c r="F36" s="17" t="s">
        <v>90</v>
      </c>
      <c r="G36" s="17" t="s">
        <v>20</v>
      </c>
      <c r="H36" s="18">
        <v>77.85</v>
      </c>
      <c r="I36" s="41">
        <f t="shared" si="0"/>
        <v>46.71</v>
      </c>
      <c r="J36" s="41" t="s">
        <v>54</v>
      </c>
      <c r="K36" s="41"/>
      <c r="L36" s="41"/>
      <c r="M36" s="31"/>
    </row>
    <row r="37" customHeight="1" spans="1:13">
      <c r="A37" s="12" t="s">
        <v>14</v>
      </c>
      <c r="B37" s="13" t="s">
        <v>15</v>
      </c>
      <c r="C37" s="19" t="s">
        <v>16</v>
      </c>
      <c r="D37" s="13" t="s">
        <v>66</v>
      </c>
      <c r="E37" s="16" t="s">
        <v>91</v>
      </c>
      <c r="F37" s="17" t="s">
        <v>92</v>
      </c>
      <c r="G37" s="17" t="s">
        <v>20</v>
      </c>
      <c r="H37" s="18">
        <v>77.45</v>
      </c>
      <c r="I37" s="41">
        <f t="shared" si="0"/>
        <v>46.47</v>
      </c>
      <c r="J37" s="41" t="s">
        <v>54</v>
      </c>
      <c r="K37" s="41"/>
      <c r="L37" s="41"/>
      <c r="M37" s="31"/>
    </row>
    <row r="38" customHeight="1" spans="1:13">
      <c r="A38" s="12" t="s">
        <v>14</v>
      </c>
      <c r="B38" s="13" t="s">
        <v>15</v>
      </c>
      <c r="C38" s="19" t="s">
        <v>16</v>
      </c>
      <c r="D38" s="15" t="s">
        <v>66</v>
      </c>
      <c r="E38" s="16" t="s">
        <v>93</v>
      </c>
      <c r="F38" s="17" t="s">
        <v>94</v>
      </c>
      <c r="G38" s="17" t="s">
        <v>20</v>
      </c>
      <c r="H38" s="18">
        <v>74.3</v>
      </c>
      <c r="I38" s="41">
        <f t="shared" si="0"/>
        <v>44.58</v>
      </c>
      <c r="J38" s="41" t="s">
        <v>54</v>
      </c>
      <c r="K38" s="41"/>
      <c r="L38" s="41"/>
      <c r="M38" s="31"/>
    </row>
    <row r="39" customHeight="1" spans="1:12">
      <c r="A39" s="24"/>
      <c r="B39" s="25"/>
      <c r="C39" s="26"/>
      <c r="D39" s="27"/>
      <c r="E39" s="28"/>
      <c r="F39" s="29"/>
      <c r="G39" s="29"/>
      <c r="H39" s="30"/>
      <c r="L39" s="41"/>
    </row>
    <row r="40" ht="33" customHeight="1" spans="1:13">
      <c r="A40" s="8" t="s">
        <v>1</v>
      </c>
      <c r="B40" s="8" t="s">
        <v>2</v>
      </c>
      <c r="C40" s="9" t="s">
        <v>3</v>
      </c>
      <c r="D40" s="9" t="s">
        <v>4</v>
      </c>
      <c r="E40" s="9" t="s">
        <v>5</v>
      </c>
      <c r="F40" s="10" t="s">
        <v>6</v>
      </c>
      <c r="G40" s="10" t="s">
        <v>7</v>
      </c>
      <c r="H40" s="11" t="s">
        <v>8</v>
      </c>
      <c r="I40" s="38" t="s">
        <v>9</v>
      </c>
      <c r="J40" s="39" t="s">
        <v>10</v>
      </c>
      <c r="K40" s="38" t="s">
        <v>11</v>
      </c>
      <c r="L40" s="39" t="s">
        <v>12</v>
      </c>
      <c r="M40" s="40" t="s">
        <v>13</v>
      </c>
    </row>
    <row r="41" customHeight="1" spans="1:13">
      <c r="A41" s="12" t="s">
        <v>14</v>
      </c>
      <c r="B41" s="12" t="s">
        <v>95</v>
      </c>
      <c r="C41" s="14" t="s">
        <v>16</v>
      </c>
      <c r="D41" s="13" t="s">
        <v>96</v>
      </c>
      <c r="E41" s="16" t="s">
        <v>97</v>
      </c>
      <c r="F41" s="17" t="s">
        <v>98</v>
      </c>
      <c r="G41" s="17" t="s">
        <v>20</v>
      </c>
      <c r="H41" s="18">
        <v>75.55</v>
      </c>
      <c r="I41" s="41">
        <f t="shared" ref="I41:I80" si="3">H41*0.6</f>
        <v>45.33</v>
      </c>
      <c r="J41" s="41">
        <v>80.97</v>
      </c>
      <c r="K41" s="41">
        <f t="shared" ref="K41:K65" si="4">J41*0.4</f>
        <v>32.388</v>
      </c>
      <c r="L41" s="41">
        <v>77.72</v>
      </c>
      <c r="M41" s="31">
        <v>1</v>
      </c>
    </row>
    <row r="42" customHeight="1" spans="1:13">
      <c r="A42" s="12" t="s">
        <v>14</v>
      </c>
      <c r="B42" s="12" t="s">
        <v>95</v>
      </c>
      <c r="C42" s="14" t="s">
        <v>16</v>
      </c>
      <c r="D42" s="15" t="s">
        <v>96</v>
      </c>
      <c r="E42" s="16" t="s">
        <v>99</v>
      </c>
      <c r="F42" s="17" t="s">
        <v>100</v>
      </c>
      <c r="G42" s="17" t="s">
        <v>20</v>
      </c>
      <c r="H42" s="18">
        <v>79.25</v>
      </c>
      <c r="I42" s="41">
        <f t="shared" si="3"/>
        <v>47.55</v>
      </c>
      <c r="J42" s="41">
        <v>74.06</v>
      </c>
      <c r="K42" s="41">
        <f t="shared" si="4"/>
        <v>29.624</v>
      </c>
      <c r="L42" s="41">
        <v>77.17</v>
      </c>
      <c r="M42" s="31">
        <v>2</v>
      </c>
    </row>
    <row r="43" customHeight="1" spans="1:13">
      <c r="A43" s="12" t="s">
        <v>14</v>
      </c>
      <c r="B43" s="12" t="s">
        <v>95</v>
      </c>
      <c r="C43" s="14" t="s">
        <v>16</v>
      </c>
      <c r="D43" s="13" t="s">
        <v>96</v>
      </c>
      <c r="E43" s="16" t="s">
        <v>101</v>
      </c>
      <c r="F43" s="17" t="s">
        <v>102</v>
      </c>
      <c r="G43" s="17" t="s">
        <v>20</v>
      </c>
      <c r="H43" s="18">
        <v>71.55</v>
      </c>
      <c r="I43" s="41">
        <f t="shared" si="3"/>
        <v>42.93</v>
      </c>
      <c r="J43" s="41">
        <v>84.13</v>
      </c>
      <c r="K43" s="41">
        <f t="shared" si="4"/>
        <v>33.652</v>
      </c>
      <c r="L43" s="41">
        <v>76.58</v>
      </c>
      <c r="M43" s="31">
        <v>3</v>
      </c>
    </row>
    <row r="44" customHeight="1" spans="1:13">
      <c r="A44" s="12" t="s">
        <v>14</v>
      </c>
      <c r="B44" s="12" t="s">
        <v>95</v>
      </c>
      <c r="C44" s="14" t="s">
        <v>16</v>
      </c>
      <c r="D44" s="13" t="s">
        <v>96</v>
      </c>
      <c r="E44" s="16" t="s">
        <v>103</v>
      </c>
      <c r="F44" s="17" t="s">
        <v>104</v>
      </c>
      <c r="G44" s="17" t="s">
        <v>20</v>
      </c>
      <c r="H44" s="18">
        <v>75.35</v>
      </c>
      <c r="I44" s="41">
        <f t="shared" si="3"/>
        <v>45.21</v>
      </c>
      <c r="J44" s="41">
        <v>78.41</v>
      </c>
      <c r="K44" s="41">
        <f t="shared" si="4"/>
        <v>31.364</v>
      </c>
      <c r="L44" s="41">
        <v>76.57</v>
      </c>
      <c r="M44" s="31">
        <v>4</v>
      </c>
    </row>
    <row r="45" customHeight="1" spans="1:13">
      <c r="A45" s="12" t="s">
        <v>14</v>
      </c>
      <c r="B45" s="12" t="s">
        <v>95</v>
      </c>
      <c r="C45" s="14" t="s">
        <v>16</v>
      </c>
      <c r="D45" s="13" t="s">
        <v>96</v>
      </c>
      <c r="E45" s="16" t="s">
        <v>105</v>
      </c>
      <c r="F45" s="17" t="s">
        <v>106</v>
      </c>
      <c r="G45" s="17" t="s">
        <v>20</v>
      </c>
      <c r="H45" s="18">
        <v>74.55</v>
      </c>
      <c r="I45" s="41">
        <f t="shared" si="3"/>
        <v>44.73</v>
      </c>
      <c r="J45" s="41">
        <v>76.28</v>
      </c>
      <c r="K45" s="41">
        <f t="shared" si="4"/>
        <v>30.512</v>
      </c>
      <c r="L45" s="41">
        <v>75.24</v>
      </c>
      <c r="M45" s="31">
        <v>5</v>
      </c>
    </row>
    <row r="46" customHeight="1" spans="1:13">
      <c r="A46" s="12" t="s">
        <v>14</v>
      </c>
      <c r="B46" s="12" t="s">
        <v>95</v>
      </c>
      <c r="C46" s="14" t="s">
        <v>16</v>
      </c>
      <c r="D46" s="13" t="s">
        <v>96</v>
      </c>
      <c r="E46" s="16" t="s">
        <v>107</v>
      </c>
      <c r="F46" s="17" t="s">
        <v>108</v>
      </c>
      <c r="G46" s="17" t="s">
        <v>20</v>
      </c>
      <c r="H46" s="18">
        <v>72.25</v>
      </c>
      <c r="I46" s="41">
        <f t="shared" si="3"/>
        <v>43.35</v>
      </c>
      <c r="J46" s="41">
        <v>76.95</v>
      </c>
      <c r="K46" s="41">
        <f t="shared" si="4"/>
        <v>30.78</v>
      </c>
      <c r="L46" s="41">
        <v>74.13</v>
      </c>
      <c r="M46" s="31">
        <v>6</v>
      </c>
    </row>
    <row r="47" customHeight="1" spans="1:13">
      <c r="A47" s="12" t="s">
        <v>14</v>
      </c>
      <c r="B47" s="12" t="s">
        <v>95</v>
      </c>
      <c r="C47" s="14" t="s">
        <v>16</v>
      </c>
      <c r="D47" s="13" t="s">
        <v>96</v>
      </c>
      <c r="E47" s="16" t="s">
        <v>109</v>
      </c>
      <c r="F47" s="17" t="s">
        <v>110</v>
      </c>
      <c r="G47" s="17" t="s">
        <v>20</v>
      </c>
      <c r="H47" s="18">
        <v>62.85</v>
      </c>
      <c r="I47" s="41">
        <f t="shared" si="3"/>
        <v>37.71</v>
      </c>
      <c r="J47" s="41">
        <v>72.75</v>
      </c>
      <c r="K47" s="41">
        <f t="shared" si="4"/>
        <v>29.1</v>
      </c>
      <c r="L47" s="41">
        <v>66.81</v>
      </c>
      <c r="M47" s="31">
        <v>7</v>
      </c>
    </row>
    <row r="48" customHeight="1" spans="1:13">
      <c r="A48" s="12" t="s">
        <v>14</v>
      </c>
      <c r="B48" s="12" t="s">
        <v>95</v>
      </c>
      <c r="C48" s="14" t="s">
        <v>16</v>
      </c>
      <c r="D48" s="13" t="s">
        <v>96</v>
      </c>
      <c r="E48" s="16" t="s">
        <v>111</v>
      </c>
      <c r="F48" s="17" t="s">
        <v>112</v>
      </c>
      <c r="G48" s="17" t="s">
        <v>20</v>
      </c>
      <c r="H48" s="18">
        <v>60.55</v>
      </c>
      <c r="I48" s="41">
        <f t="shared" si="3"/>
        <v>36.33</v>
      </c>
      <c r="J48" s="41">
        <v>74.92</v>
      </c>
      <c r="K48" s="41">
        <f t="shared" si="4"/>
        <v>29.968</v>
      </c>
      <c r="L48" s="41">
        <v>66.3</v>
      </c>
      <c r="M48" s="31">
        <v>8</v>
      </c>
    </row>
    <row r="49" customHeight="1" spans="1:13">
      <c r="A49" s="12" t="s">
        <v>14</v>
      </c>
      <c r="B49" s="12" t="s">
        <v>95</v>
      </c>
      <c r="C49" s="14" t="s">
        <v>16</v>
      </c>
      <c r="D49" s="13" t="s">
        <v>96</v>
      </c>
      <c r="E49" s="16" t="s">
        <v>113</v>
      </c>
      <c r="F49" s="17" t="s">
        <v>114</v>
      </c>
      <c r="G49" s="17" t="s">
        <v>20</v>
      </c>
      <c r="H49" s="18">
        <v>61.25</v>
      </c>
      <c r="I49" s="41">
        <f t="shared" si="3"/>
        <v>36.75</v>
      </c>
      <c r="J49" s="41">
        <v>73.1</v>
      </c>
      <c r="K49" s="41">
        <f t="shared" si="4"/>
        <v>29.24</v>
      </c>
      <c r="L49" s="41">
        <v>65.99</v>
      </c>
      <c r="M49" s="31">
        <v>9</v>
      </c>
    </row>
    <row r="50" customHeight="1" spans="1:13">
      <c r="A50" s="12" t="s">
        <v>14</v>
      </c>
      <c r="B50" s="12" t="s">
        <v>95</v>
      </c>
      <c r="C50" s="14" t="s">
        <v>16</v>
      </c>
      <c r="D50" s="13" t="s">
        <v>96</v>
      </c>
      <c r="E50" s="16" t="s">
        <v>115</v>
      </c>
      <c r="F50" s="17" t="s">
        <v>116</v>
      </c>
      <c r="G50" s="17" t="s">
        <v>20</v>
      </c>
      <c r="H50" s="18">
        <v>67.45</v>
      </c>
      <c r="I50" s="41">
        <f t="shared" si="3"/>
        <v>40.47</v>
      </c>
      <c r="J50" s="41">
        <v>62.99</v>
      </c>
      <c r="K50" s="41">
        <f t="shared" si="4"/>
        <v>25.196</v>
      </c>
      <c r="L50" s="41">
        <v>65.67</v>
      </c>
      <c r="M50" s="31">
        <v>10</v>
      </c>
    </row>
    <row r="51" customHeight="1" spans="1:13">
      <c r="A51" s="12" t="s">
        <v>14</v>
      </c>
      <c r="B51" s="12" t="s">
        <v>95</v>
      </c>
      <c r="C51" s="31" t="s">
        <v>117</v>
      </c>
      <c r="D51" s="13" t="s">
        <v>118</v>
      </c>
      <c r="E51" s="16" t="s">
        <v>119</v>
      </c>
      <c r="F51" s="17" t="s">
        <v>120</v>
      </c>
      <c r="G51" s="17" t="s">
        <v>20</v>
      </c>
      <c r="H51" s="18">
        <v>73.25</v>
      </c>
      <c r="I51" s="41">
        <f t="shared" si="3"/>
        <v>43.95</v>
      </c>
      <c r="J51" s="41">
        <v>77.65</v>
      </c>
      <c r="K51" s="41">
        <f t="shared" si="4"/>
        <v>31.06</v>
      </c>
      <c r="L51" s="41">
        <v>75.01</v>
      </c>
      <c r="M51" s="31">
        <v>1</v>
      </c>
    </row>
    <row r="52" customHeight="1" spans="1:13">
      <c r="A52" s="12" t="s">
        <v>14</v>
      </c>
      <c r="B52" s="12" t="s">
        <v>95</v>
      </c>
      <c r="C52" s="31" t="s">
        <v>117</v>
      </c>
      <c r="D52" s="13" t="s">
        <v>118</v>
      </c>
      <c r="E52" s="16" t="s">
        <v>121</v>
      </c>
      <c r="F52" s="17" t="s">
        <v>122</v>
      </c>
      <c r="G52" s="17" t="s">
        <v>20</v>
      </c>
      <c r="H52" s="18">
        <v>71.25</v>
      </c>
      <c r="I52" s="41">
        <f t="shared" si="3"/>
        <v>42.75</v>
      </c>
      <c r="J52" s="41">
        <v>80.46</v>
      </c>
      <c r="K52" s="41">
        <f t="shared" si="4"/>
        <v>32.184</v>
      </c>
      <c r="L52" s="41">
        <v>74.93</v>
      </c>
      <c r="M52" s="31">
        <v>2</v>
      </c>
    </row>
    <row r="53" customHeight="1" spans="1:13">
      <c r="A53" s="12" t="s">
        <v>14</v>
      </c>
      <c r="B53" s="12" t="s">
        <v>95</v>
      </c>
      <c r="C53" s="31" t="s">
        <v>117</v>
      </c>
      <c r="D53" s="13" t="s">
        <v>118</v>
      </c>
      <c r="E53" s="16" t="s">
        <v>123</v>
      </c>
      <c r="F53" s="17" t="s">
        <v>124</v>
      </c>
      <c r="G53" s="17" t="s">
        <v>20</v>
      </c>
      <c r="H53" s="18">
        <v>67.25</v>
      </c>
      <c r="I53" s="41">
        <f t="shared" si="3"/>
        <v>40.35</v>
      </c>
      <c r="J53" s="41">
        <v>83.73</v>
      </c>
      <c r="K53" s="41">
        <f t="shared" si="4"/>
        <v>33.492</v>
      </c>
      <c r="L53" s="41">
        <v>73.84</v>
      </c>
      <c r="M53" s="31">
        <v>3</v>
      </c>
    </row>
    <row r="54" customHeight="1" spans="1:13">
      <c r="A54" s="12" t="s">
        <v>14</v>
      </c>
      <c r="B54" s="12" t="s">
        <v>95</v>
      </c>
      <c r="C54" s="31" t="s">
        <v>117</v>
      </c>
      <c r="D54" s="13" t="s">
        <v>118</v>
      </c>
      <c r="E54" s="16" t="s">
        <v>125</v>
      </c>
      <c r="F54" s="17" t="s">
        <v>126</v>
      </c>
      <c r="G54" s="17" t="s">
        <v>20</v>
      </c>
      <c r="H54" s="18">
        <v>69.45</v>
      </c>
      <c r="I54" s="41">
        <f t="shared" si="3"/>
        <v>41.67</v>
      </c>
      <c r="J54" s="41">
        <v>79.95</v>
      </c>
      <c r="K54" s="41">
        <f t="shared" si="4"/>
        <v>31.98</v>
      </c>
      <c r="L54" s="41">
        <v>73.65</v>
      </c>
      <c r="M54" s="31">
        <v>4</v>
      </c>
    </row>
    <row r="55" customHeight="1" spans="1:13">
      <c r="A55" s="12" t="s">
        <v>14</v>
      </c>
      <c r="B55" s="12" t="s">
        <v>95</v>
      </c>
      <c r="C55" s="31" t="s">
        <v>117</v>
      </c>
      <c r="D55" s="13" t="s">
        <v>118</v>
      </c>
      <c r="E55" s="16" t="s">
        <v>127</v>
      </c>
      <c r="F55" s="17" t="s">
        <v>128</v>
      </c>
      <c r="G55" s="17" t="s">
        <v>20</v>
      </c>
      <c r="H55" s="18">
        <v>68.05</v>
      </c>
      <c r="I55" s="41">
        <f t="shared" si="3"/>
        <v>40.83</v>
      </c>
      <c r="J55" s="41">
        <v>81.6</v>
      </c>
      <c r="K55" s="41">
        <f t="shared" si="4"/>
        <v>32.64</v>
      </c>
      <c r="L55" s="41">
        <v>73.47</v>
      </c>
      <c r="M55" s="31">
        <v>5</v>
      </c>
    </row>
    <row r="56" customHeight="1" spans="1:13">
      <c r="A56" s="12" t="s">
        <v>14</v>
      </c>
      <c r="B56" s="12" t="s">
        <v>95</v>
      </c>
      <c r="C56" s="31" t="s">
        <v>117</v>
      </c>
      <c r="D56" s="13" t="s">
        <v>118</v>
      </c>
      <c r="E56" s="16" t="s">
        <v>129</v>
      </c>
      <c r="F56" s="17" t="s">
        <v>130</v>
      </c>
      <c r="G56" s="17" t="s">
        <v>20</v>
      </c>
      <c r="H56" s="18">
        <v>68.5</v>
      </c>
      <c r="I56" s="41">
        <f t="shared" si="3"/>
        <v>41.1</v>
      </c>
      <c r="J56" s="41">
        <v>79.48</v>
      </c>
      <c r="K56" s="41">
        <f t="shared" si="4"/>
        <v>31.792</v>
      </c>
      <c r="L56" s="41">
        <v>72.89</v>
      </c>
      <c r="M56" s="31">
        <v>6</v>
      </c>
    </row>
    <row r="57" customHeight="1" spans="1:13">
      <c r="A57" s="12" t="s">
        <v>14</v>
      </c>
      <c r="B57" s="12" t="s">
        <v>95</v>
      </c>
      <c r="C57" s="31" t="s">
        <v>117</v>
      </c>
      <c r="D57" s="13" t="s">
        <v>118</v>
      </c>
      <c r="E57" s="16" t="s">
        <v>131</v>
      </c>
      <c r="F57" s="32" t="s">
        <v>132</v>
      </c>
      <c r="G57" s="32" t="s">
        <v>20</v>
      </c>
      <c r="H57" s="18">
        <v>64.75</v>
      </c>
      <c r="I57" s="41">
        <f t="shared" si="3"/>
        <v>38.85</v>
      </c>
      <c r="J57" s="41">
        <v>84.77</v>
      </c>
      <c r="K57" s="41">
        <f t="shared" si="4"/>
        <v>33.908</v>
      </c>
      <c r="L57" s="41">
        <v>72.76</v>
      </c>
      <c r="M57" s="31">
        <v>7</v>
      </c>
    </row>
    <row r="58" customHeight="1" spans="1:13">
      <c r="A58" s="12" t="s">
        <v>14</v>
      </c>
      <c r="B58" s="12" t="s">
        <v>95</v>
      </c>
      <c r="C58" s="31" t="s">
        <v>117</v>
      </c>
      <c r="D58" s="13" t="s">
        <v>118</v>
      </c>
      <c r="E58" s="16" t="s">
        <v>133</v>
      </c>
      <c r="F58" s="17" t="s">
        <v>134</v>
      </c>
      <c r="G58" s="17" t="s">
        <v>20</v>
      </c>
      <c r="H58" s="18">
        <v>67.9</v>
      </c>
      <c r="I58" s="41">
        <f t="shared" si="3"/>
        <v>40.74</v>
      </c>
      <c r="J58" s="41">
        <v>79.62</v>
      </c>
      <c r="K58" s="41">
        <f t="shared" si="4"/>
        <v>31.848</v>
      </c>
      <c r="L58" s="41">
        <v>72.59</v>
      </c>
      <c r="M58" s="31">
        <v>8</v>
      </c>
    </row>
    <row r="59" customHeight="1" spans="1:13">
      <c r="A59" s="12" t="s">
        <v>14</v>
      </c>
      <c r="B59" s="12" t="s">
        <v>95</v>
      </c>
      <c r="C59" s="31" t="s">
        <v>117</v>
      </c>
      <c r="D59" s="13" t="s">
        <v>118</v>
      </c>
      <c r="E59" s="16" t="s">
        <v>135</v>
      </c>
      <c r="F59" s="17" t="s">
        <v>136</v>
      </c>
      <c r="G59" s="17" t="s">
        <v>20</v>
      </c>
      <c r="H59" s="18">
        <v>67.05</v>
      </c>
      <c r="I59" s="41">
        <f t="shared" si="3"/>
        <v>40.23</v>
      </c>
      <c r="J59" s="41">
        <v>80.67</v>
      </c>
      <c r="K59" s="41">
        <f t="shared" si="4"/>
        <v>32.268</v>
      </c>
      <c r="L59" s="41">
        <v>72.5</v>
      </c>
      <c r="M59" s="31">
        <v>9</v>
      </c>
    </row>
    <row r="60" customHeight="1" spans="1:13">
      <c r="A60" s="12" t="s">
        <v>14</v>
      </c>
      <c r="B60" s="12" t="s">
        <v>95</v>
      </c>
      <c r="C60" s="31" t="s">
        <v>117</v>
      </c>
      <c r="D60" s="13" t="s">
        <v>118</v>
      </c>
      <c r="E60" s="16" t="s">
        <v>137</v>
      </c>
      <c r="F60" s="17" t="s">
        <v>138</v>
      </c>
      <c r="G60" s="17" t="s">
        <v>20</v>
      </c>
      <c r="H60" s="18">
        <v>66.9</v>
      </c>
      <c r="I60" s="41">
        <f t="shared" si="3"/>
        <v>40.14</v>
      </c>
      <c r="J60" s="41">
        <v>77.13</v>
      </c>
      <c r="K60" s="41">
        <f t="shared" si="4"/>
        <v>30.852</v>
      </c>
      <c r="L60" s="41">
        <v>70.99</v>
      </c>
      <c r="M60" s="31">
        <v>10</v>
      </c>
    </row>
    <row r="61" customHeight="1" spans="1:13">
      <c r="A61" s="12" t="s">
        <v>14</v>
      </c>
      <c r="B61" s="12" t="s">
        <v>95</v>
      </c>
      <c r="C61" s="31" t="s">
        <v>117</v>
      </c>
      <c r="D61" s="13" t="s">
        <v>118</v>
      </c>
      <c r="E61" s="16" t="s">
        <v>139</v>
      </c>
      <c r="F61" s="17" t="s">
        <v>140</v>
      </c>
      <c r="G61" s="17" t="s">
        <v>20</v>
      </c>
      <c r="H61" s="18">
        <v>66.75</v>
      </c>
      <c r="I61" s="41">
        <f t="shared" si="3"/>
        <v>40.05</v>
      </c>
      <c r="J61" s="41">
        <v>77.23</v>
      </c>
      <c r="K61" s="41">
        <f t="shared" si="4"/>
        <v>30.892</v>
      </c>
      <c r="L61" s="41">
        <v>70.94</v>
      </c>
      <c r="M61" s="31">
        <v>11</v>
      </c>
    </row>
    <row r="62" customHeight="1" spans="1:13">
      <c r="A62" s="12" t="s">
        <v>14</v>
      </c>
      <c r="B62" s="12" t="s">
        <v>95</v>
      </c>
      <c r="C62" s="33" t="s">
        <v>117</v>
      </c>
      <c r="D62" s="34" t="s">
        <v>118</v>
      </c>
      <c r="E62" s="35" t="s">
        <v>141</v>
      </c>
      <c r="F62" s="36" t="s">
        <v>142</v>
      </c>
      <c r="G62" s="36" t="s">
        <v>20</v>
      </c>
      <c r="H62" s="37">
        <v>64.25</v>
      </c>
      <c r="I62" s="41">
        <f t="shared" si="3"/>
        <v>38.55</v>
      </c>
      <c r="J62" s="41">
        <v>79.52</v>
      </c>
      <c r="K62" s="41">
        <f t="shared" si="4"/>
        <v>31.808</v>
      </c>
      <c r="L62" s="41">
        <v>70.36</v>
      </c>
      <c r="M62" s="31">
        <v>12</v>
      </c>
    </row>
    <row r="63" customHeight="1" spans="1:13">
      <c r="A63" s="12" t="s">
        <v>14</v>
      </c>
      <c r="B63" s="12" t="s">
        <v>95</v>
      </c>
      <c r="C63" s="31" t="s">
        <v>117</v>
      </c>
      <c r="D63" s="13" t="s">
        <v>118</v>
      </c>
      <c r="E63" s="16" t="s">
        <v>143</v>
      </c>
      <c r="F63" s="17" t="s">
        <v>144</v>
      </c>
      <c r="G63" s="17" t="s">
        <v>20</v>
      </c>
      <c r="H63" s="18">
        <v>65.25</v>
      </c>
      <c r="I63" s="41">
        <f t="shared" si="3"/>
        <v>39.15</v>
      </c>
      <c r="J63" s="41">
        <v>76.16</v>
      </c>
      <c r="K63" s="41">
        <f t="shared" si="4"/>
        <v>30.464</v>
      </c>
      <c r="L63" s="41">
        <v>69.61</v>
      </c>
      <c r="M63" s="31">
        <v>13</v>
      </c>
    </row>
    <row r="64" customHeight="1" spans="1:13">
      <c r="A64" s="12" t="s">
        <v>14</v>
      </c>
      <c r="B64" s="12" t="s">
        <v>95</v>
      </c>
      <c r="C64" s="33" t="s">
        <v>117</v>
      </c>
      <c r="D64" s="34" t="s">
        <v>118</v>
      </c>
      <c r="E64" s="35" t="s">
        <v>145</v>
      </c>
      <c r="F64" s="36" t="s">
        <v>146</v>
      </c>
      <c r="G64" s="36" t="s">
        <v>20</v>
      </c>
      <c r="H64" s="37">
        <v>64.25</v>
      </c>
      <c r="I64" s="41">
        <f t="shared" si="3"/>
        <v>38.55</v>
      </c>
      <c r="J64" s="41">
        <v>76.65</v>
      </c>
      <c r="K64" s="41">
        <f t="shared" si="4"/>
        <v>30.66</v>
      </c>
      <c r="L64" s="41">
        <v>69.21</v>
      </c>
      <c r="M64" s="31">
        <v>14</v>
      </c>
    </row>
    <row r="65" customHeight="1" spans="1:13">
      <c r="A65" s="12" t="s">
        <v>14</v>
      </c>
      <c r="B65" s="12" t="s">
        <v>95</v>
      </c>
      <c r="C65" s="31" t="s">
        <v>117</v>
      </c>
      <c r="D65" s="13" t="s">
        <v>118</v>
      </c>
      <c r="E65" s="16" t="s">
        <v>147</v>
      </c>
      <c r="F65" s="17" t="s">
        <v>148</v>
      </c>
      <c r="G65" s="17" t="s">
        <v>20</v>
      </c>
      <c r="H65" s="18">
        <v>63.75</v>
      </c>
      <c r="I65" s="41">
        <f t="shared" si="3"/>
        <v>38.25</v>
      </c>
      <c r="J65" s="41">
        <v>75.88</v>
      </c>
      <c r="K65" s="41">
        <f t="shared" si="4"/>
        <v>30.352</v>
      </c>
      <c r="L65" s="41">
        <v>68.6</v>
      </c>
      <c r="M65" s="31">
        <v>15</v>
      </c>
    </row>
    <row r="66" customHeight="1" spans="1:13">
      <c r="A66" s="12" t="s">
        <v>14</v>
      </c>
      <c r="B66" s="12" t="s">
        <v>95</v>
      </c>
      <c r="C66" s="31" t="s">
        <v>117</v>
      </c>
      <c r="D66" s="20" t="s">
        <v>118</v>
      </c>
      <c r="E66" s="21" t="s">
        <v>149</v>
      </c>
      <c r="F66" s="22" t="s">
        <v>150</v>
      </c>
      <c r="G66" s="22" t="s">
        <v>25</v>
      </c>
      <c r="H66" s="23">
        <v>64.25</v>
      </c>
      <c r="I66" s="41">
        <f t="shared" si="3"/>
        <v>38.55</v>
      </c>
      <c r="J66" s="41" t="s">
        <v>54</v>
      </c>
      <c r="K66" s="41"/>
      <c r="L66" s="41"/>
      <c r="M66" s="31"/>
    </row>
    <row r="67" customHeight="1" spans="1:13">
      <c r="A67" s="12" t="s">
        <v>14</v>
      </c>
      <c r="B67" s="12" t="s">
        <v>95</v>
      </c>
      <c r="C67" s="33" t="s">
        <v>117</v>
      </c>
      <c r="D67" s="13" t="s">
        <v>151</v>
      </c>
      <c r="E67" s="16" t="s">
        <v>152</v>
      </c>
      <c r="F67" s="17" t="s">
        <v>153</v>
      </c>
      <c r="G67" s="17" t="s">
        <v>20</v>
      </c>
      <c r="H67" s="18">
        <v>80.75</v>
      </c>
      <c r="I67" s="41">
        <f t="shared" si="3"/>
        <v>48.45</v>
      </c>
      <c r="J67" s="41">
        <v>79.34</v>
      </c>
      <c r="K67" s="41">
        <f t="shared" ref="K67:K77" si="5">J67*0.4</f>
        <v>31.736</v>
      </c>
      <c r="L67" s="41">
        <v>80.19</v>
      </c>
      <c r="M67" s="31">
        <v>1</v>
      </c>
    </row>
    <row r="68" customHeight="1" spans="1:13">
      <c r="A68" s="12" t="s">
        <v>14</v>
      </c>
      <c r="B68" s="12" t="s">
        <v>95</v>
      </c>
      <c r="C68" s="33" t="s">
        <v>117</v>
      </c>
      <c r="D68" s="13" t="s">
        <v>151</v>
      </c>
      <c r="E68" s="16" t="s">
        <v>154</v>
      </c>
      <c r="F68" s="17" t="s">
        <v>155</v>
      </c>
      <c r="G68" s="17" t="s">
        <v>20</v>
      </c>
      <c r="H68" s="18">
        <v>78</v>
      </c>
      <c r="I68" s="41">
        <f t="shared" si="3"/>
        <v>46.8</v>
      </c>
      <c r="J68" s="41">
        <v>78.99</v>
      </c>
      <c r="K68" s="41">
        <f t="shared" si="5"/>
        <v>31.596</v>
      </c>
      <c r="L68" s="41">
        <v>78.4</v>
      </c>
      <c r="M68" s="31">
        <v>2</v>
      </c>
    </row>
    <row r="69" customHeight="1" spans="1:13">
      <c r="A69" s="12" t="s">
        <v>14</v>
      </c>
      <c r="B69" s="12" t="s">
        <v>95</v>
      </c>
      <c r="C69" s="33" t="s">
        <v>117</v>
      </c>
      <c r="D69" s="15" t="s">
        <v>151</v>
      </c>
      <c r="E69" s="16" t="s">
        <v>156</v>
      </c>
      <c r="F69" s="17" t="s">
        <v>157</v>
      </c>
      <c r="G69" s="17" t="s">
        <v>20</v>
      </c>
      <c r="H69" s="18">
        <v>81.55</v>
      </c>
      <c r="I69" s="41">
        <f t="shared" si="3"/>
        <v>48.93</v>
      </c>
      <c r="J69" s="41">
        <v>73.34</v>
      </c>
      <c r="K69" s="41">
        <f t="shared" si="5"/>
        <v>29.336</v>
      </c>
      <c r="L69" s="41">
        <v>78.27</v>
      </c>
      <c r="M69" s="31">
        <v>3</v>
      </c>
    </row>
    <row r="70" customHeight="1" spans="1:13">
      <c r="A70" s="12" t="s">
        <v>14</v>
      </c>
      <c r="B70" s="12" t="s">
        <v>95</v>
      </c>
      <c r="C70" s="33" t="s">
        <v>117</v>
      </c>
      <c r="D70" s="13" t="s">
        <v>151</v>
      </c>
      <c r="E70" s="16" t="s">
        <v>158</v>
      </c>
      <c r="F70" s="17" t="s">
        <v>159</v>
      </c>
      <c r="G70" s="17" t="s">
        <v>20</v>
      </c>
      <c r="H70" s="18">
        <v>77.4</v>
      </c>
      <c r="I70" s="41">
        <f t="shared" si="3"/>
        <v>46.44</v>
      </c>
      <c r="J70" s="41">
        <v>78.99</v>
      </c>
      <c r="K70" s="41">
        <f t="shared" si="5"/>
        <v>31.596</v>
      </c>
      <c r="L70" s="41">
        <v>78.04</v>
      </c>
      <c r="M70" s="31">
        <v>4</v>
      </c>
    </row>
    <row r="71" customHeight="1" spans="1:13">
      <c r="A71" s="12" t="s">
        <v>14</v>
      </c>
      <c r="B71" s="12" t="s">
        <v>95</v>
      </c>
      <c r="C71" s="33" t="s">
        <v>117</v>
      </c>
      <c r="D71" s="13" t="s">
        <v>151</v>
      </c>
      <c r="E71" s="16" t="s">
        <v>160</v>
      </c>
      <c r="F71" s="17" t="s">
        <v>161</v>
      </c>
      <c r="G71" s="17" t="s">
        <v>20</v>
      </c>
      <c r="H71" s="18">
        <v>78.95</v>
      </c>
      <c r="I71" s="41">
        <f t="shared" si="3"/>
        <v>47.37</v>
      </c>
      <c r="J71" s="41">
        <v>76.1</v>
      </c>
      <c r="K71" s="41">
        <f t="shared" si="5"/>
        <v>30.44</v>
      </c>
      <c r="L71" s="41">
        <v>77.81</v>
      </c>
      <c r="M71" s="31">
        <v>5</v>
      </c>
    </row>
    <row r="72" customHeight="1" spans="1:13">
      <c r="A72" s="12" t="s">
        <v>14</v>
      </c>
      <c r="B72" s="12" t="s">
        <v>95</v>
      </c>
      <c r="C72" s="33" t="s">
        <v>117</v>
      </c>
      <c r="D72" s="13" t="s">
        <v>151</v>
      </c>
      <c r="E72" s="16" t="s">
        <v>162</v>
      </c>
      <c r="F72" s="17" t="s">
        <v>163</v>
      </c>
      <c r="G72" s="17" t="s">
        <v>25</v>
      </c>
      <c r="H72" s="18">
        <v>76.7</v>
      </c>
      <c r="I72" s="41">
        <f t="shared" si="3"/>
        <v>46.02</v>
      </c>
      <c r="J72" s="41">
        <v>78.58</v>
      </c>
      <c r="K72" s="41">
        <f t="shared" si="5"/>
        <v>31.432</v>
      </c>
      <c r="L72" s="41">
        <v>77.45</v>
      </c>
      <c r="M72" s="31">
        <v>6</v>
      </c>
    </row>
    <row r="73" customHeight="1" spans="1:13">
      <c r="A73" s="12" t="s">
        <v>14</v>
      </c>
      <c r="B73" s="12" t="s">
        <v>95</v>
      </c>
      <c r="C73" s="33" t="s">
        <v>117</v>
      </c>
      <c r="D73" s="13" t="s">
        <v>151</v>
      </c>
      <c r="E73" s="16" t="s">
        <v>164</v>
      </c>
      <c r="F73" s="17" t="s">
        <v>165</v>
      </c>
      <c r="G73" s="17" t="s">
        <v>20</v>
      </c>
      <c r="H73" s="18">
        <v>77.45</v>
      </c>
      <c r="I73" s="41">
        <f t="shared" si="3"/>
        <v>46.47</v>
      </c>
      <c r="J73" s="41">
        <v>76.72</v>
      </c>
      <c r="K73" s="41">
        <f t="shared" si="5"/>
        <v>30.688</v>
      </c>
      <c r="L73" s="41">
        <v>77.16</v>
      </c>
      <c r="M73" s="31">
        <v>7</v>
      </c>
    </row>
    <row r="74" customHeight="1" spans="1:13">
      <c r="A74" s="12" t="s">
        <v>14</v>
      </c>
      <c r="B74" s="12" t="s">
        <v>95</v>
      </c>
      <c r="C74" s="33" t="s">
        <v>117</v>
      </c>
      <c r="D74" s="13" t="s">
        <v>151</v>
      </c>
      <c r="E74" s="16" t="s">
        <v>166</v>
      </c>
      <c r="F74" s="17" t="s">
        <v>167</v>
      </c>
      <c r="G74" s="17" t="s">
        <v>20</v>
      </c>
      <c r="H74" s="18">
        <v>73.45</v>
      </c>
      <c r="I74" s="41">
        <f t="shared" si="3"/>
        <v>44.07</v>
      </c>
      <c r="J74" s="41">
        <v>78.78</v>
      </c>
      <c r="K74" s="41">
        <f t="shared" si="5"/>
        <v>31.512</v>
      </c>
      <c r="L74" s="41">
        <v>75.58</v>
      </c>
      <c r="M74" s="31">
        <v>8</v>
      </c>
    </row>
    <row r="75" customHeight="1" spans="1:13">
      <c r="A75" s="12" t="s">
        <v>14</v>
      </c>
      <c r="B75" s="12" t="s">
        <v>95</v>
      </c>
      <c r="C75" s="33" t="s">
        <v>117</v>
      </c>
      <c r="D75" s="13" t="s">
        <v>151</v>
      </c>
      <c r="E75" s="16" t="s">
        <v>168</v>
      </c>
      <c r="F75" s="17" t="s">
        <v>169</v>
      </c>
      <c r="G75" s="17" t="s">
        <v>25</v>
      </c>
      <c r="H75" s="18">
        <v>73.95</v>
      </c>
      <c r="I75" s="41">
        <f t="shared" si="3"/>
        <v>44.37</v>
      </c>
      <c r="J75" s="41">
        <v>77.75</v>
      </c>
      <c r="K75" s="41">
        <f t="shared" si="5"/>
        <v>31.1</v>
      </c>
      <c r="L75" s="41">
        <v>75.47</v>
      </c>
      <c r="M75" s="31">
        <v>9</v>
      </c>
    </row>
    <row r="76" customHeight="1" spans="1:13">
      <c r="A76" s="12" t="s">
        <v>14</v>
      </c>
      <c r="B76" s="12" t="s">
        <v>95</v>
      </c>
      <c r="C76" s="33" t="s">
        <v>117</v>
      </c>
      <c r="D76" s="13" t="s">
        <v>151</v>
      </c>
      <c r="E76" s="16" t="s">
        <v>170</v>
      </c>
      <c r="F76" s="17" t="s">
        <v>171</v>
      </c>
      <c r="G76" s="17" t="s">
        <v>20</v>
      </c>
      <c r="H76" s="18">
        <v>74.75</v>
      </c>
      <c r="I76" s="41">
        <f t="shared" si="3"/>
        <v>44.85</v>
      </c>
      <c r="J76" s="41">
        <v>75.7</v>
      </c>
      <c r="K76" s="41">
        <f t="shared" si="5"/>
        <v>30.28</v>
      </c>
      <c r="L76" s="41">
        <v>75.13</v>
      </c>
      <c r="M76" s="31">
        <v>10</v>
      </c>
    </row>
    <row r="77" customHeight="1" spans="1:13">
      <c r="A77" s="12" t="s">
        <v>14</v>
      </c>
      <c r="B77" s="12" t="s">
        <v>95</v>
      </c>
      <c r="C77" s="33" t="s">
        <v>117</v>
      </c>
      <c r="D77" s="13" t="s">
        <v>151</v>
      </c>
      <c r="E77" s="16" t="s">
        <v>172</v>
      </c>
      <c r="F77" s="17" t="s">
        <v>173</v>
      </c>
      <c r="G77" s="17" t="s">
        <v>20</v>
      </c>
      <c r="H77" s="18">
        <v>72.05</v>
      </c>
      <c r="I77" s="41">
        <f t="shared" si="3"/>
        <v>43.23</v>
      </c>
      <c r="J77" s="41">
        <v>78.64</v>
      </c>
      <c r="K77" s="41">
        <f t="shared" si="5"/>
        <v>31.456</v>
      </c>
      <c r="L77" s="41">
        <v>74.69</v>
      </c>
      <c r="M77" s="31">
        <v>11</v>
      </c>
    </row>
    <row r="78" customHeight="1" spans="1:13">
      <c r="A78" s="12" t="s">
        <v>14</v>
      </c>
      <c r="B78" s="12" t="s">
        <v>95</v>
      </c>
      <c r="C78" s="33" t="s">
        <v>117</v>
      </c>
      <c r="D78" s="13" t="s">
        <v>151</v>
      </c>
      <c r="E78" s="16" t="s">
        <v>174</v>
      </c>
      <c r="F78" s="17" t="s">
        <v>175</v>
      </c>
      <c r="G78" s="17" t="s">
        <v>20</v>
      </c>
      <c r="H78" s="18">
        <v>79.05</v>
      </c>
      <c r="I78" s="41">
        <f t="shared" si="3"/>
        <v>47.43</v>
      </c>
      <c r="J78" s="41" t="s">
        <v>54</v>
      </c>
      <c r="K78" s="41"/>
      <c r="L78" s="41"/>
      <c r="M78" s="31"/>
    </row>
    <row r="79" customHeight="1" spans="1:13">
      <c r="A79" s="12" t="s">
        <v>14</v>
      </c>
      <c r="B79" s="12" t="s">
        <v>95</v>
      </c>
      <c r="C79" s="33" t="s">
        <v>117</v>
      </c>
      <c r="D79" s="13" t="s">
        <v>151</v>
      </c>
      <c r="E79" s="16" t="s">
        <v>176</v>
      </c>
      <c r="F79" s="17" t="s">
        <v>177</v>
      </c>
      <c r="G79" s="17" t="s">
        <v>25</v>
      </c>
      <c r="H79" s="18">
        <v>74.9</v>
      </c>
      <c r="I79" s="41">
        <f t="shared" si="3"/>
        <v>44.94</v>
      </c>
      <c r="J79" s="41" t="s">
        <v>54</v>
      </c>
      <c r="K79" s="41"/>
      <c r="L79" s="41"/>
      <c r="M79" s="31"/>
    </row>
    <row r="80" customHeight="1" spans="1:13">
      <c r="A80" s="12" t="s">
        <v>14</v>
      </c>
      <c r="B80" s="12" t="s">
        <v>95</v>
      </c>
      <c r="C80" s="33" t="s">
        <v>117</v>
      </c>
      <c r="D80" s="13" t="s">
        <v>151</v>
      </c>
      <c r="E80" s="16" t="s">
        <v>178</v>
      </c>
      <c r="F80" s="17" t="s">
        <v>179</v>
      </c>
      <c r="G80" s="17" t="s">
        <v>20</v>
      </c>
      <c r="H80" s="18">
        <v>71.7</v>
      </c>
      <c r="I80" s="41">
        <f t="shared" si="3"/>
        <v>43.02</v>
      </c>
      <c r="J80" s="41" t="s">
        <v>54</v>
      </c>
      <c r="K80" s="41"/>
      <c r="L80" s="41"/>
      <c r="M80" s="31"/>
    </row>
    <row r="81" customHeight="1" spans="1:12">
      <c r="A81" s="24"/>
      <c r="B81" s="25"/>
      <c r="C81" s="42"/>
      <c r="D81" s="43"/>
      <c r="E81" s="28"/>
      <c r="F81" s="29"/>
      <c r="G81" s="29"/>
      <c r="H81" s="30"/>
      <c r="L81" s="41"/>
    </row>
    <row r="82" ht="37" customHeight="1" spans="1:13">
      <c r="A82" s="8" t="s">
        <v>1</v>
      </c>
      <c r="B82" s="8" t="s">
        <v>2</v>
      </c>
      <c r="C82" s="9" t="s">
        <v>3</v>
      </c>
      <c r="D82" s="9" t="s">
        <v>4</v>
      </c>
      <c r="E82" s="9" t="s">
        <v>5</v>
      </c>
      <c r="F82" s="10" t="s">
        <v>6</v>
      </c>
      <c r="G82" s="10" t="s">
        <v>7</v>
      </c>
      <c r="H82" s="11" t="s">
        <v>8</v>
      </c>
      <c r="I82" s="38" t="s">
        <v>9</v>
      </c>
      <c r="J82" s="39" t="s">
        <v>10</v>
      </c>
      <c r="K82" s="38" t="s">
        <v>11</v>
      </c>
      <c r="L82" s="39" t="s">
        <v>12</v>
      </c>
      <c r="M82" s="40" t="s">
        <v>13</v>
      </c>
    </row>
    <row r="83" customHeight="1" spans="1:13">
      <c r="A83" s="12" t="s">
        <v>14</v>
      </c>
      <c r="B83" s="12" t="s">
        <v>180</v>
      </c>
      <c r="C83" s="33" t="s">
        <v>181</v>
      </c>
      <c r="D83" s="15" t="s">
        <v>151</v>
      </c>
      <c r="E83" s="16" t="s">
        <v>182</v>
      </c>
      <c r="F83" s="17" t="s">
        <v>183</v>
      </c>
      <c r="G83" s="17" t="s">
        <v>20</v>
      </c>
      <c r="H83" s="18">
        <v>84.05</v>
      </c>
      <c r="I83" s="41">
        <f t="shared" ref="I83:I120" si="6">H83*0.6</f>
        <v>50.43</v>
      </c>
      <c r="J83" s="41">
        <v>81.94</v>
      </c>
      <c r="K83" s="41">
        <f>J83*0.4</f>
        <v>32.776</v>
      </c>
      <c r="L83" s="41">
        <v>83.21</v>
      </c>
      <c r="M83" s="31">
        <v>1</v>
      </c>
    </row>
    <row r="84" customHeight="1" spans="1:13">
      <c r="A84" s="12" t="s">
        <v>14</v>
      </c>
      <c r="B84" s="12" t="s">
        <v>180</v>
      </c>
      <c r="C84" s="33" t="s">
        <v>181</v>
      </c>
      <c r="D84" s="13" t="s">
        <v>151</v>
      </c>
      <c r="E84" s="16" t="s">
        <v>184</v>
      </c>
      <c r="F84" s="17" t="s">
        <v>185</v>
      </c>
      <c r="G84" s="17" t="s">
        <v>20</v>
      </c>
      <c r="H84" s="18">
        <v>81.75</v>
      </c>
      <c r="I84" s="41">
        <f t="shared" si="6"/>
        <v>49.05</v>
      </c>
      <c r="J84" s="41">
        <v>80.17</v>
      </c>
      <c r="K84" s="41">
        <f>J84*0.4</f>
        <v>32.068</v>
      </c>
      <c r="L84" s="41">
        <v>81.12</v>
      </c>
      <c r="M84" s="31">
        <v>2</v>
      </c>
    </row>
    <row r="85" customHeight="1" spans="1:13">
      <c r="A85" s="12" t="s">
        <v>14</v>
      </c>
      <c r="B85" s="12" t="s">
        <v>180</v>
      </c>
      <c r="C85" s="33" t="s">
        <v>181</v>
      </c>
      <c r="D85" s="13" t="s">
        <v>151</v>
      </c>
      <c r="E85" s="16" t="s">
        <v>186</v>
      </c>
      <c r="F85" s="17" t="s">
        <v>187</v>
      </c>
      <c r="G85" s="17" t="s">
        <v>20</v>
      </c>
      <c r="H85" s="18">
        <v>77.35</v>
      </c>
      <c r="I85" s="41">
        <f t="shared" si="6"/>
        <v>46.41</v>
      </c>
      <c r="J85" s="41">
        <v>85.68</v>
      </c>
      <c r="K85" s="41">
        <f>J85*0.4</f>
        <v>34.272</v>
      </c>
      <c r="L85" s="41">
        <v>80.68</v>
      </c>
      <c r="M85" s="31">
        <v>3</v>
      </c>
    </row>
    <row r="86" customHeight="1" spans="1:13">
      <c r="A86" s="12" t="s">
        <v>14</v>
      </c>
      <c r="B86" s="12" t="s">
        <v>180</v>
      </c>
      <c r="C86" s="33" t="s">
        <v>181</v>
      </c>
      <c r="D86" s="13" t="s">
        <v>151</v>
      </c>
      <c r="E86" s="16" t="s">
        <v>188</v>
      </c>
      <c r="F86" s="17" t="s">
        <v>189</v>
      </c>
      <c r="G86" s="17" t="s">
        <v>20</v>
      </c>
      <c r="H86" s="18">
        <v>80.25</v>
      </c>
      <c r="I86" s="41">
        <f t="shared" si="6"/>
        <v>48.15</v>
      </c>
      <c r="J86" s="41">
        <v>79.97</v>
      </c>
      <c r="K86" s="41">
        <f>J86*0.4</f>
        <v>31.988</v>
      </c>
      <c r="L86" s="41">
        <v>80.14</v>
      </c>
      <c r="M86" s="31">
        <v>4</v>
      </c>
    </row>
    <row r="87" customHeight="1" spans="1:13">
      <c r="A87" s="12" t="s">
        <v>14</v>
      </c>
      <c r="B87" s="12" t="s">
        <v>180</v>
      </c>
      <c r="C87" s="33" t="s">
        <v>181</v>
      </c>
      <c r="D87" s="13" t="s">
        <v>151</v>
      </c>
      <c r="E87" s="16" t="s">
        <v>190</v>
      </c>
      <c r="F87" s="17" t="s">
        <v>191</v>
      </c>
      <c r="G87" s="17" t="s">
        <v>20</v>
      </c>
      <c r="H87" s="18">
        <v>76.25</v>
      </c>
      <c r="I87" s="41">
        <f t="shared" si="6"/>
        <v>45.75</v>
      </c>
      <c r="J87" s="41">
        <v>79.91</v>
      </c>
      <c r="K87" s="41">
        <f>J87*0.4</f>
        <v>31.964</v>
      </c>
      <c r="L87" s="41">
        <v>77.71</v>
      </c>
      <c r="M87" s="31">
        <v>5</v>
      </c>
    </row>
    <row r="88" customHeight="1" spans="1:13">
      <c r="A88" s="12" t="s">
        <v>14</v>
      </c>
      <c r="B88" s="12" t="s">
        <v>180</v>
      </c>
      <c r="C88" s="33" t="s">
        <v>181</v>
      </c>
      <c r="D88" s="13" t="s">
        <v>151</v>
      </c>
      <c r="E88" s="16" t="s">
        <v>192</v>
      </c>
      <c r="F88" s="17" t="s">
        <v>193</v>
      </c>
      <c r="G88" s="17" t="s">
        <v>20</v>
      </c>
      <c r="H88" s="18">
        <v>75.55</v>
      </c>
      <c r="I88" s="41">
        <f t="shared" si="6"/>
        <v>45.33</v>
      </c>
      <c r="J88" s="41" t="s">
        <v>54</v>
      </c>
      <c r="K88" s="41"/>
      <c r="L88" s="41"/>
      <c r="M88" s="31"/>
    </row>
    <row r="89" customHeight="1" spans="1:13">
      <c r="A89" s="12" t="s">
        <v>14</v>
      </c>
      <c r="B89" s="12" t="s">
        <v>180</v>
      </c>
      <c r="C89" s="31" t="s">
        <v>117</v>
      </c>
      <c r="D89" s="44" t="s">
        <v>194</v>
      </c>
      <c r="E89" s="16" t="s">
        <v>195</v>
      </c>
      <c r="F89" s="17" t="s">
        <v>196</v>
      </c>
      <c r="G89" s="17" t="s">
        <v>20</v>
      </c>
      <c r="H89" s="18">
        <v>80.75</v>
      </c>
      <c r="I89" s="41">
        <f t="shared" si="6"/>
        <v>48.45</v>
      </c>
      <c r="J89" s="41">
        <v>84.48</v>
      </c>
      <c r="K89" s="41">
        <f t="shared" ref="K89:K114" si="7">J89*0.4</f>
        <v>33.792</v>
      </c>
      <c r="L89" s="41">
        <v>82.24</v>
      </c>
      <c r="M89" s="31">
        <v>1</v>
      </c>
    </row>
    <row r="90" customHeight="1" spans="1:13">
      <c r="A90" s="12" t="s">
        <v>14</v>
      </c>
      <c r="B90" s="12" t="s">
        <v>180</v>
      </c>
      <c r="C90" s="31" t="s">
        <v>117</v>
      </c>
      <c r="D90" s="44" t="s">
        <v>194</v>
      </c>
      <c r="E90" s="16" t="s">
        <v>197</v>
      </c>
      <c r="F90" s="17" t="s">
        <v>198</v>
      </c>
      <c r="G90" s="17" t="s">
        <v>20</v>
      </c>
      <c r="H90" s="18">
        <v>79.45</v>
      </c>
      <c r="I90" s="41">
        <f t="shared" si="6"/>
        <v>47.67</v>
      </c>
      <c r="J90" s="41">
        <v>84.99</v>
      </c>
      <c r="K90" s="41">
        <f t="shared" si="7"/>
        <v>33.996</v>
      </c>
      <c r="L90" s="41">
        <v>81.67</v>
      </c>
      <c r="M90" s="31">
        <v>2</v>
      </c>
    </row>
    <row r="91" customHeight="1" spans="1:13">
      <c r="A91" s="12" t="s">
        <v>14</v>
      </c>
      <c r="B91" s="12" t="s">
        <v>180</v>
      </c>
      <c r="C91" s="31" t="s">
        <v>117</v>
      </c>
      <c r="D91" s="44" t="s">
        <v>194</v>
      </c>
      <c r="E91" s="16" t="s">
        <v>199</v>
      </c>
      <c r="F91" s="17" t="s">
        <v>200</v>
      </c>
      <c r="G91" s="17" t="s">
        <v>20</v>
      </c>
      <c r="H91" s="18">
        <v>80.33</v>
      </c>
      <c r="I91" s="41">
        <f t="shared" si="6"/>
        <v>48.198</v>
      </c>
      <c r="J91" s="41">
        <v>83.5</v>
      </c>
      <c r="K91" s="41">
        <f t="shared" si="7"/>
        <v>33.4</v>
      </c>
      <c r="L91" s="41">
        <v>81.6</v>
      </c>
      <c r="M91" s="31">
        <v>3</v>
      </c>
    </row>
    <row r="92" customHeight="1" spans="1:13">
      <c r="A92" s="12" t="s">
        <v>14</v>
      </c>
      <c r="B92" s="12" t="s">
        <v>180</v>
      </c>
      <c r="C92" s="31" t="s">
        <v>117</v>
      </c>
      <c r="D92" s="44" t="s">
        <v>194</v>
      </c>
      <c r="E92" s="16" t="s">
        <v>201</v>
      </c>
      <c r="F92" s="17" t="s">
        <v>202</v>
      </c>
      <c r="G92" s="17" t="s">
        <v>20</v>
      </c>
      <c r="H92" s="18">
        <v>81.2</v>
      </c>
      <c r="I92" s="41">
        <f t="shared" si="6"/>
        <v>48.72</v>
      </c>
      <c r="J92" s="41">
        <v>82.19</v>
      </c>
      <c r="K92" s="41">
        <f t="shared" si="7"/>
        <v>32.876</v>
      </c>
      <c r="L92" s="41">
        <v>81.6</v>
      </c>
      <c r="M92" s="31">
        <v>4</v>
      </c>
    </row>
    <row r="93" customHeight="1" spans="1:13">
      <c r="A93" s="12" t="s">
        <v>14</v>
      </c>
      <c r="B93" s="12" t="s">
        <v>180</v>
      </c>
      <c r="C93" s="31" t="s">
        <v>117</v>
      </c>
      <c r="D93" s="44" t="s">
        <v>194</v>
      </c>
      <c r="E93" s="16" t="s">
        <v>203</v>
      </c>
      <c r="F93" s="17" t="s">
        <v>204</v>
      </c>
      <c r="G93" s="17" t="s">
        <v>25</v>
      </c>
      <c r="H93" s="18">
        <v>81.05</v>
      </c>
      <c r="I93" s="41">
        <f t="shared" si="6"/>
        <v>48.63</v>
      </c>
      <c r="J93" s="41">
        <v>82.07</v>
      </c>
      <c r="K93" s="41">
        <f t="shared" si="7"/>
        <v>32.828</v>
      </c>
      <c r="L93" s="41">
        <v>81.46</v>
      </c>
      <c r="M93" s="31">
        <v>5</v>
      </c>
    </row>
    <row r="94" customHeight="1" spans="1:13">
      <c r="A94" s="12" t="s">
        <v>14</v>
      </c>
      <c r="B94" s="12" t="s">
        <v>180</v>
      </c>
      <c r="C94" s="31" t="s">
        <v>117</v>
      </c>
      <c r="D94" s="44" t="s">
        <v>194</v>
      </c>
      <c r="E94" s="16" t="s">
        <v>205</v>
      </c>
      <c r="F94" s="17" t="s">
        <v>206</v>
      </c>
      <c r="G94" s="17" t="s">
        <v>20</v>
      </c>
      <c r="H94" s="18">
        <v>80.1</v>
      </c>
      <c r="I94" s="41">
        <f t="shared" si="6"/>
        <v>48.06</v>
      </c>
      <c r="J94" s="41">
        <v>82.32</v>
      </c>
      <c r="K94" s="41">
        <f t="shared" si="7"/>
        <v>32.928</v>
      </c>
      <c r="L94" s="41">
        <v>80.99</v>
      </c>
      <c r="M94" s="31">
        <v>6</v>
      </c>
    </row>
    <row r="95" customHeight="1" spans="1:13">
      <c r="A95" s="12" t="s">
        <v>14</v>
      </c>
      <c r="B95" s="12" t="s">
        <v>180</v>
      </c>
      <c r="C95" s="31" t="s">
        <v>117</v>
      </c>
      <c r="D95" s="44" t="s">
        <v>194</v>
      </c>
      <c r="E95" s="16" t="s">
        <v>207</v>
      </c>
      <c r="F95" s="17" t="s">
        <v>208</v>
      </c>
      <c r="G95" s="17" t="s">
        <v>20</v>
      </c>
      <c r="H95" s="18">
        <v>80</v>
      </c>
      <c r="I95" s="41">
        <f t="shared" si="6"/>
        <v>48</v>
      </c>
      <c r="J95" s="41">
        <v>81.74</v>
      </c>
      <c r="K95" s="41">
        <f t="shared" si="7"/>
        <v>32.696</v>
      </c>
      <c r="L95" s="41">
        <v>80.7</v>
      </c>
      <c r="M95" s="31">
        <v>7</v>
      </c>
    </row>
    <row r="96" customHeight="1" spans="1:13">
      <c r="A96" s="12" t="s">
        <v>14</v>
      </c>
      <c r="B96" s="12" t="s">
        <v>180</v>
      </c>
      <c r="C96" s="31" t="s">
        <v>117</v>
      </c>
      <c r="D96" s="44" t="s">
        <v>194</v>
      </c>
      <c r="E96" s="16" t="s">
        <v>209</v>
      </c>
      <c r="F96" s="17" t="s">
        <v>210</v>
      </c>
      <c r="G96" s="17" t="s">
        <v>20</v>
      </c>
      <c r="H96" s="18">
        <v>80.25</v>
      </c>
      <c r="I96" s="41">
        <f t="shared" si="6"/>
        <v>48.15</v>
      </c>
      <c r="J96" s="41">
        <v>80.28</v>
      </c>
      <c r="K96" s="41">
        <f t="shared" si="7"/>
        <v>32.112</v>
      </c>
      <c r="L96" s="41">
        <v>80.26</v>
      </c>
      <c r="M96" s="31">
        <v>8</v>
      </c>
    </row>
    <row r="97" customHeight="1" spans="1:13">
      <c r="A97" s="12" t="s">
        <v>14</v>
      </c>
      <c r="B97" s="12" t="s">
        <v>180</v>
      </c>
      <c r="C97" s="31" t="s">
        <v>117</v>
      </c>
      <c r="D97" s="44" t="s">
        <v>194</v>
      </c>
      <c r="E97" s="16" t="s">
        <v>211</v>
      </c>
      <c r="F97" s="17" t="s">
        <v>212</v>
      </c>
      <c r="G97" s="17" t="s">
        <v>20</v>
      </c>
      <c r="H97" s="18">
        <v>81.3</v>
      </c>
      <c r="I97" s="41">
        <f t="shared" si="6"/>
        <v>48.78</v>
      </c>
      <c r="J97" s="41">
        <v>78.09</v>
      </c>
      <c r="K97" s="41">
        <f t="shared" si="7"/>
        <v>31.236</v>
      </c>
      <c r="L97" s="41">
        <v>80.02</v>
      </c>
      <c r="M97" s="31">
        <v>9</v>
      </c>
    </row>
    <row r="98" customHeight="1" spans="1:13">
      <c r="A98" s="12" t="s">
        <v>14</v>
      </c>
      <c r="B98" s="12" t="s">
        <v>180</v>
      </c>
      <c r="C98" s="31" t="s">
        <v>117</v>
      </c>
      <c r="D98" s="44" t="s">
        <v>194</v>
      </c>
      <c r="E98" s="16" t="s">
        <v>213</v>
      </c>
      <c r="F98" s="17" t="s">
        <v>214</v>
      </c>
      <c r="G98" s="17" t="s">
        <v>25</v>
      </c>
      <c r="H98" s="18">
        <v>79.65</v>
      </c>
      <c r="I98" s="41">
        <f t="shared" si="6"/>
        <v>47.79</v>
      </c>
      <c r="J98" s="41">
        <v>80.43</v>
      </c>
      <c r="K98" s="41">
        <f t="shared" si="7"/>
        <v>32.172</v>
      </c>
      <c r="L98" s="41">
        <v>79.96</v>
      </c>
      <c r="M98" s="31">
        <v>10</v>
      </c>
    </row>
    <row r="99" customHeight="1" spans="1:13">
      <c r="A99" s="12" t="s">
        <v>14</v>
      </c>
      <c r="B99" s="12" t="s">
        <v>180</v>
      </c>
      <c r="C99" s="31" t="s">
        <v>117</v>
      </c>
      <c r="D99" s="44" t="s">
        <v>194</v>
      </c>
      <c r="E99" s="16" t="s">
        <v>215</v>
      </c>
      <c r="F99" s="17" t="s">
        <v>216</v>
      </c>
      <c r="G99" s="17" t="s">
        <v>20</v>
      </c>
      <c r="H99" s="18">
        <v>78.8</v>
      </c>
      <c r="I99" s="41">
        <f t="shared" si="6"/>
        <v>47.28</v>
      </c>
      <c r="J99" s="41">
        <v>80.84</v>
      </c>
      <c r="K99" s="41">
        <f t="shared" si="7"/>
        <v>32.336</v>
      </c>
      <c r="L99" s="41">
        <v>79.62</v>
      </c>
      <c r="M99" s="31">
        <v>11</v>
      </c>
    </row>
    <row r="100" customHeight="1" spans="1:13">
      <c r="A100" s="12" t="s">
        <v>14</v>
      </c>
      <c r="B100" s="12" t="s">
        <v>180</v>
      </c>
      <c r="C100" s="31" t="s">
        <v>117</v>
      </c>
      <c r="D100" s="44" t="s">
        <v>194</v>
      </c>
      <c r="E100" s="16" t="s">
        <v>217</v>
      </c>
      <c r="F100" s="17" t="s">
        <v>218</v>
      </c>
      <c r="G100" s="17" t="s">
        <v>20</v>
      </c>
      <c r="H100" s="18">
        <v>80.35</v>
      </c>
      <c r="I100" s="41">
        <f t="shared" si="6"/>
        <v>48.21</v>
      </c>
      <c r="J100" s="41">
        <v>78.02</v>
      </c>
      <c r="K100" s="41">
        <f t="shared" si="7"/>
        <v>31.208</v>
      </c>
      <c r="L100" s="41">
        <v>79.42</v>
      </c>
      <c r="M100" s="31">
        <v>12</v>
      </c>
    </row>
    <row r="101" customHeight="1" spans="1:13">
      <c r="A101" s="12" t="s">
        <v>14</v>
      </c>
      <c r="B101" s="12" t="s">
        <v>180</v>
      </c>
      <c r="C101" s="31" t="s">
        <v>117</v>
      </c>
      <c r="D101" s="44" t="s">
        <v>194</v>
      </c>
      <c r="E101" s="16" t="s">
        <v>219</v>
      </c>
      <c r="F101" s="17" t="s">
        <v>220</v>
      </c>
      <c r="G101" s="17" t="s">
        <v>20</v>
      </c>
      <c r="H101" s="18">
        <v>78.45</v>
      </c>
      <c r="I101" s="41">
        <f t="shared" si="6"/>
        <v>47.07</v>
      </c>
      <c r="J101" s="41">
        <v>80.79</v>
      </c>
      <c r="K101" s="41">
        <f t="shared" si="7"/>
        <v>32.316</v>
      </c>
      <c r="L101" s="41">
        <v>79.39</v>
      </c>
      <c r="M101" s="31">
        <v>13</v>
      </c>
    </row>
    <row r="102" customHeight="1" spans="1:13">
      <c r="A102" s="12" t="s">
        <v>14</v>
      </c>
      <c r="B102" s="12" t="s">
        <v>180</v>
      </c>
      <c r="C102" s="31" t="s">
        <v>117</v>
      </c>
      <c r="D102" s="44" t="s">
        <v>194</v>
      </c>
      <c r="E102" s="16" t="s">
        <v>221</v>
      </c>
      <c r="F102" s="17" t="s">
        <v>222</v>
      </c>
      <c r="G102" s="17" t="s">
        <v>25</v>
      </c>
      <c r="H102" s="18">
        <v>80.3</v>
      </c>
      <c r="I102" s="41">
        <f t="shared" si="6"/>
        <v>48.18</v>
      </c>
      <c r="J102" s="41">
        <v>77.88</v>
      </c>
      <c r="K102" s="41">
        <f t="shared" si="7"/>
        <v>31.152</v>
      </c>
      <c r="L102" s="41">
        <v>79.33</v>
      </c>
      <c r="M102" s="31">
        <v>14</v>
      </c>
    </row>
    <row r="103" customHeight="1" spans="1:13">
      <c r="A103" s="12" t="s">
        <v>14</v>
      </c>
      <c r="B103" s="12" t="s">
        <v>180</v>
      </c>
      <c r="C103" s="31" t="s">
        <v>117</v>
      </c>
      <c r="D103" s="44" t="s">
        <v>194</v>
      </c>
      <c r="E103" s="16" t="s">
        <v>223</v>
      </c>
      <c r="F103" s="17" t="s">
        <v>224</v>
      </c>
      <c r="G103" s="17" t="s">
        <v>20</v>
      </c>
      <c r="H103" s="18">
        <v>79</v>
      </c>
      <c r="I103" s="41">
        <f t="shared" si="6"/>
        <v>47.4</v>
      </c>
      <c r="J103" s="41">
        <v>79.73</v>
      </c>
      <c r="K103" s="41">
        <f t="shared" si="7"/>
        <v>31.892</v>
      </c>
      <c r="L103" s="41">
        <v>79.29</v>
      </c>
      <c r="M103" s="31">
        <v>15</v>
      </c>
    </row>
    <row r="104" customHeight="1" spans="1:13">
      <c r="A104" s="12" t="s">
        <v>14</v>
      </c>
      <c r="B104" s="12" t="s">
        <v>180</v>
      </c>
      <c r="C104" s="31" t="s">
        <v>117</v>
      </c>
      <c r="D104" s="44" t="s">
        <v>194</v>
      </c>
      <c r="E104" s="16" t="s">
        <v>225</v>
      </c>
      <c r="F104" s="17" t="s">
        <v>226</v>
      </c>
      <c r="G104" s="17" t="s">
        <v>20</v>
      </c>
      <c r="H104" s="18">
        <v>79.25</v>
      </c>
      <c r="I104" s="41">
        <f>H104*0.6</f>
        <v>47.55</v>
      </c>
      <c r="J104" s="41">
        <v>78.82</v>
      </c>
      <c r="K104" s="41">
        <f>J104*0.4</f>
        <v>31.528</v>
      </c>
      <c r="L104" s="41">
        <v>79.08</v>
      </c>
      <c r="M104" s="31">
        <v>16</v>
      </c>
    </row>
    <row r="105" customHeight="1" spans="1:13">
      <c r="A105" s="12" t="s">
        <v>14</v>
      </c>
      <c r="B105" s="12" t="s">
        <v>180</v>
      </c>
      <c r="C105" s="31" t="s">
        <v>117</v>
      </c>
      <c r="D105" s="44" t="s">
        <v>194</v>
      </c>
      <c r="E105" s="16" t="s">
        <v>227</v>
      </c>
      <c r="F105" s="17" t="s">
        <v>228</v>
      </c>
      <c r="G105" s="17" t="s">
        <v>20</v>
      </c>
      <c r="H105" s="18">
        <v>79.2</v>
      </c>
      <c r="I105" s="41">
        <f>H105*0.6</f>
        <v>47.52</v>
      </c>
      <c r="J105" s="41">
        <v>78.91</v>
      </c>
      <c r="K105" s="41">
        <f>J105*0.4</f>
        <v>31.564</v>
      </c>
      <c r="L105" s="41">
        <v>79.08</v>
      </c>
      <c r="M105" s="31">
        <v>17</v>
      </c>
    </row>
    <row r="106" customHeight="1" spans="1:13">
      <c r="A106" s="12" t="s">
        <v>14</v>
      </c>
      <c r="B106" s="12" t="s">
        <v>180</v>
      </c>
      <c r="C106" s="31" t="s">
        <v>117</v>
      </c>
      <c r="D106" s="44" t="s">
        <v>194</v>
      </c>
      <c r="E106" s="16" t="s">
        <v>229</v>
      </c>
      <c r="F106" s="17" t="s">
        <v>230</v>
      </c>
      <c r="G106" s="17" t="s">
        <v>20</v>
      </c>
      <c r="H106" s="18">
        <v>78.43</v>
      </c>
      <c r="I106" s="41">
        <f t="shared" si="6"/>
        <v>47.058</v>
      </c>
      <c r="J106" s="41">
        <v>80.04</v>
      </c>
      <c r="K106" s="41">
        <f t="shared" si="7"/>
        <v>32.016</v>
      </c>
      <c r="L106" s="41">
        <v>79.08</v>
      </c>
      <c r="M106" s="31">
        <v>18</v>
      </c>
    </row>
    <row r="107" customHeight="1" spans="1:13">
      <c r="A107" s="12" t="s">
        <v>14</v>
      </c>
      <c r="B107" s="12" t="s">
        <v>180</v>
      </c>
      <c r="C107" s="31" t="s">
        <v>117</v>
      </c>
      <c r="D107" s="44" t="s">
        <v>194</v>
      </c>
      <c r="E107" s="16" t="s">
        <v>231</v>
      </c>
      <c r="F107" s="17" t="s">
        <v>232</v>
      </c>
      <c r="G107" s="17" t="s">
        <v>20</v>
      </c>
      <c r="H107" s="18">
        <v>78.75</v>
      </c>
      <c r="I107" s="41">
        <f t="shared" si="6"/>
        <v>47.25</v>
      </c>
      <c r="J107" s="41">
        <v>79.49</v>
      </c>
      <c r="K107" s="41">
        <f t="shared" si="7"/>
        <v>31.796</v>
      </c>
      <c r="L107" s="41">
        <v>79.05</v>
      </c>
      <c r="M107" s="31">
        <v>19</v>
      </c>
    </row>
    <row r="108" customHeight="1" spans="1:13">
      <c r="A108" s="12" t="s">
        <v>14</v>
      </c>
      <c r="B108" s="12" t="s">
        <v>180</v>
      </c>
      <c r="C108" s="31" t="s">
        <v>117</v>
      </c>
      <c r="D108" s="44" t="s">
        <v>194</v>
      </c>
      <c r="E108" s="16" t="s">
        <v>233</v>
      </c>
      <c r="F108" s="17" t="s">
        <v>234</v>
      </c>
      <c r="G108" s="17" t="s">
        <v>20</v>
      </c>
      <c r="H108" s="18">
        <v>78.7</v>
      </c>
      <c r="I108" s="41">
        <f t="shared" si="6"/>
        <v>47.22</v>
      </c>
      <c r="J108" s="41">
        <v>79.23</v>
      </c>
      <c r="K108" s="41">
        <f t="shared" si="7"/>
        <v>31.692</v>
      </c>
      <c r="L108" s="41">
        <v>78.91</v>
      </c>
      <c r="M108" s="31">
        <v>20</v>
      </c>
    </row>
    <row r="109" customHeight="1" spans="1:13">
      <c r="A109" s="12" t="s">
        <v>14</v>
      </c>
      <c r="B109" s="12" t="s">
        <v>180</v>
      </c>
      <c r="C109" s="31" t="s">
        <v>117</v>
      </c>
      <c r="D109" s="44" t="s">
        <v>194</v>
      </c>
      <c r="E109" s="16" t="s">
        <v>235</v>
      </c>
      <c r="F109" s="17" t="s">
        <v>236</v>
      </c>
      <c r="G109" s="17" t="s">
        <v>20</v>
      </c>
      <c r="H109" s="18">
        <v>78.4</v>
      </c>
      <c r="I109" s="41">
        <f t="shared" si="6"/>
        <v>47.04</v>
      </c>
      <c r="J109" s="41">
        <v>79.44</v>
      </c>
      <c r="K109" s="41">
        <f t="shared" si="7"/>
        <v>31.776</v>
      </c>
      <c r="L109" s="41">
        <v>78.82</v>
      </c>
      <c r="M109" s="31">
        <v>21</v>
      </c>
    </row>
    <row r="110" customHeight="1" spans="1:13">
      <c r="A110" s="12" t="s">
        <v>14</v>
      </c>
      <c r="B110" s="12" t="s">
        <v>180</v>
      </c>
      <c r="C110" s="31" t="s">
        <v>117</v>
      </c>
      <c r="D110" s="44" t="s">
        <v>194</v>
      </c>
      <c r="E110" s="16" t="s">
        <v>237</v>
      </c>
      <c r="F110" s="17" t="s">
        <v>238</v>
      </c>
      <c r="G110" s="17" t="s">
        <v>20</v>
      </c>
      <c r="H110" s="18">
        <v>78.78</v>
      </c>
      <c r="I110" s="41">
        <f t="shared" si="6"/>
        <v>47.268</v>
      </c>
      <c r="J110" s="41">
        <v>78.7</v>
      </c>
      <c r="K110" s="41">
        <f t="shared" si="7"/>
        <v>31.48</v>
      </c>
      <c r="L110" s="41">
        <v>78.75</v>
      </c>
      <c r="M110" s="31">
        <v>22</v>
      </c>
    </row>
    <row r="111" customHeight="1" spans="1:13">
      <c r="A111" s="12" t="s">
        <v>14</v>
      </c>
      <c r="B111" s="12" t="s">
        <v>180</v>
      </c>
      <c r="C111" s="31" t="s">
        <v>117</v>
      </c>
      <c r="D111" s="44" t="s">
        <v>194</v>
      </c>
      <c r="E111" s="16" t="s">
        <v>239</v>
      </c>
      <c r="F111" s="17" t="s">
        <v>240</v>
      </c>
      <c r="G111" s="17" t="s">
        <v>20</v>
      </c>
      <c r="H111" s="18">
        <v>79.95</v>
      </c>
      <c r="I111" s="41">
        <f t="shared" si="6"/>
        <v>47.97</v>
      </c>
      <c r="J111" s="41">
        <v>76.6</v>
      </c>
      <c r="K111" s="41">
        <f t="shared" si="7"/>
        <v>30.64</v>
      </c>
      <c r="L111" s="41">
        <v>78.61</v>
      </c>
      <c r="M111" s="31">
        <v>23</v>
      </c>
    </row>
    <row r="112" customHeight="1" spans="1:13">
      <c r="A112" s="12" t="s">
        <v>14</v>
      </c>
      <c r="B112" s="12" t="s">
        <v>180</v>
      </c>
      <c r="C112" s="31" t="s">
        <v>117</v>
      </c>
      <c r="D112" s="44" t="s">
        <v>194</v>
      </c>
      <c r="E112" s="16" t="s">
        <v>241</v>
      </c>
      <c r="F112" s="17" t="s">
        <v>242</v>
      </c>
      <c r="G112" s="17" t="s">
        <v>20</v>
      </c>
      <c r="H112" s="18">
        <v>78.55</v>
      </c>
      <c r="I112" s="41">
        <f t="shared" si="6"/>
        <v>47.13</v>
      </c>
      <c r="J112" s="41">
        <v>78.01</v>
      </c>
      <c r="K112" s="41">
        <f t="shared" si="7"/>
        <v>31.204</v>
      </c>
      <c r="L112" s="41">
        <v>78.33</v>
      </c>
      <c r="M112" s="31">
        <v>24</v>
      </c>
    </row>
    <row r="113" customHeight="1" spans="1:13">
      <c r="A113" s="12" t="s">
        <v>14</v>
      </c>
      <c r="B113" s="12" t="s">
        <v>180</v>
      </c>
      <c r="C113" s="31" t="s">
        <v>117</v>
      </c>
      <c r="D113" s="44" t="s">
        <v>194</v>
      </c>
      <c r="E113" s="16" t="s">
        <v>243</v>
      </c>
      <c r="F113" s="17" t="s">
        <v>244</v>
      </c>
      <c r="G113" s="17" t="s">
        <v>20</v>
      </c>
      <c r="H113" s="18">
        <v>79.85</v>
      </c>
      <c r="I113" s="41">
        <f t="shared" si="6"/>
        <v>47.91</v>
      </c>
      <c r="J113" s="41">
        <v>76</v>
      </c>
      <c r="K113" s="41">
        <f t="shared" si="7"/>
        <v>30.4</v>
      </c>
      <c r="L113" s="41">
        <v>78.31</v>
      </c>
      <c r="M113" s="31">
        <v>25</v>
      </c>
    </row>
    <row r="114" customHeight="1" spans="1:13">
      <c r="A114" s="12" t="s">
        <v>14</v>
      </c>
      <c r="B114" s="12" t="s">
        <v>180</v>
      </c>
      <c r="C114" s="31" t="s">
        <v>117</v>
      </c>
      <c r="D114" s="44" t="s">
        <v>194</v>
      </c>
      <c r="E114" s="16" t="s">
        <v>245</v>
      </c>
      <c r="F114" s="17" t="s">
        <v>246</v>
      </c>
      <c r="G114" s="17" t="s">
        <v>20</v>
      </c>
      <c r="H114" s="18">
        <v>79.8</v>
      </c>
      <c r="I114" s="41">
        <f t="shared" si="6"/>
        <v>47.88</v>
      </c>
      <c r="J114" s="41">
        <v>74.83</v>
      </c>
      <c r="K114" s="41">
        <f t="shared" si="7"/>
        <v>29.932</v>
      </c>
      <c r="L114" s="41">
        <v>77.81</v>
      </c>
      <c r="M114" s="31">
        <v>26</v>
      </c>
    </row>
    <row r="115" customHeight="1" spans="1:13">
      <c r="A115" s="12" t="s">
        <v>14</v>
      </c>
      <c r="B115" s="12" t="s">
        <v>180</v>
      </c>
      <c r="C115" s="31" t="s">
        <v>117</v>
      </c>
      <c r="D115" s="44" t="s">
        <v>194</v>
      </c>
      <c r="E115" s="16" t="s">
        <v>247</v>
      </c>
      <c r="F115" s="17" t="s">
        <v>248</v>
      </c>
      <c r="G115" s="17" t="s">
        <v>25</v>
      </c>
      <c r="H115" s="18">
        <v>79.7</v>
      </c>
      <c r="I115" s="41">
        <f t="shared" si="6"/>
        <v>47.82</v>
      </c>
      <c r="J115" s="41" t="s">
        <v>54</v>
      </c>
      <c r="K115" s="41"/>
      <c r="L115" s="41"/>
      <c r="M115" s="31"/>
    </row>
    <row r="116" customHeight="1" spans="1:13">
      <c r="A116" s="12" t="s">
        <v>14</v>
      </c>
      <c r="B116" s="12" t="s">
        <v>180</v>
      </c>
      <c r="C116" s="31" t="s">
        <v>117</v>
      </c>
      <c r="D116" s="44" t="s">
        <v>194</v>
      </c>
      <c r="E116" s="16" t="s">
        <v>249</v>
      </c>
      <c r="F116" s="17" t="s">
        <v>250</v>
      </c>
      <c r="G116" s="17" t="s">
        <v>20</v>
      </c>
      <c r="H116" s="18">
        <v>79.4</v>
      </c>
      <c r="I116" s="41">
        <f t="shared" si="6"/>
        <v>47.64</v>
      </c>
      <c r="J116" s="41" t="s">
        <v>54</v>
      </c>
      <c r="K116" s="41"/>
      <c r="L116" s="41"/>
      <c r="M116" s="31"/>
    </row>
    <row r="117" customHeight="1" spans="1:13">
      <c r="A117" s="12" t="s">
        <v>14</v>
      </c>
      <c r="B117" s="12" t="s">
        <v>180</v>
      </c>
      <c r="C117" s="31" t="s">
        <v>117</v>
      </c>
      <c r="D117" s="44" t="s">
        <v>251</v>
      </c>
      <c r="E117" s="16" t="s">
        <v>252</v>
      </c>
      <c r="F117" s="17" t="s">
        <v>253</v>
      </c>
      <c r="G117" s="17" t="s">
        <v>20</v>
      </c>
      <c r="H117" s="18">
        <v>81.95</v>
      </c>
      <c r="I117" s="41">
        <f t="shared" si="6"/>
        <v>49.17</v>
      </c>
      <c r="J117" s="41">
        <v>80.02</v>
      </c>
      <c r="K117" s="41">
        <f>J117*0.4</f>
        <v>32.008</v>
      </c>
      <c r="L117" s="41">
        <v>81.18</v>
      </c>
      <c r="M117" s="31">
        <v>1</v>
      </c>
    </row>
    <row r="118" customHeight="1" spans="1:13">
      <c r="A118" s="12" t="s">
        <v>14</v>
      </c>
      <c r="B118" s="12" t="s">
        <v>180</v>
      </c>
      <c r="C118" s="31" t="s">
        <v>117</v>
      </c>
      <c r="D118" s="44" t="s">
        <v>251</v>
      </c>
      <c r="E118" s="16" t="s">
        <v>254</v>
      </c>
      <c r="F118" s="17" t="s">
        <v>255</v>
      </c>
      <c r="G118" s="17" t="s">
        <v>20</v>
      </c>
      <c r="H118" s="18">
        <v>74.05</v>
      </c>
      <c r="I118" s="41">
        <f t="shared" si="6"/>
        <v>44.43</v>
      </c>
      <c r="J118" s="41">
        <v>84.51</v>
      </c>
      <c r="K118" s="41">
        <f>J118*0.4</f>
        <v>33.804</v>
      </c>
      <c r="L118" s="41">
        <v>78.23</v>
      </c>
      <c r="M118" s="31">
        <v>2</v>
      </c>
    </row>
    <row r="119" customHeight="1" spans="1:13">
      <c r="A119" s="12" t="s">
        <v>14</v>
      </c>
      <c r="B119" s="12" t="s">
        <v>180</v>
      </c>
      <c r="C119" s="31" t="s">
        <v>117</v>
      </c>
      <c r="D119" s="44" t="s">
        <v>251</v>
      </c>
      <c r="E119" s="16" t="s">
        <v>256</v>
      </c>
      <c r="F119" s="17" t="s">
        <v>257</v>
      </c>
      <c r="G119" s="17" t="s">
        <v>20</v>
      </c>
      <c r="H119" s="18">
        <v>73.75</v>
      </c>
      <c r="I119" s="41">
        <f t="shared" si="6"/>
        <v>44.25</v>
      </c>
      <c r="J119" s="41">
        <v>79.38</v>
      </c>
      <c r="K119" s="41">
        <f>J119*0.4</f>
        <v>31.752</v>
      </c>
      <c r="L119" s="41">
        <v>76</v>
      </c>
      <c r="M119" s="31">
        <v>3</v>
      </c>
    </row>
    <row r="120" customHeight="1" spans="1:13">
      <c r="A120" s="12" t="s">
        <v>14</v>
      </c>
      <c r="B120" s="12" t="s">
        <v>180</v>
      </c>
      <c r="C120" s="31" t="s">
        <v>117</v>
      </c>
      <c r="D120" s="44" t="s">
        <v>251</v>
      </c>
      <c r="E120" s="16" t="s">
        <v>258</v>
      </c>
      <c r="F120" s="17" t="s">
        <v>259</v>
      </c>
      <c r="G120" s="17" t="s">
        <v>25</v>
      </c>
      <c r="H120" s="18">
        <v>72.7</v>
      </c>
      <c r="I120" s="41">
        <f t="shared" si="6"/>
        <v>43.62</v>
      </c>
      <c r="J120" s="41">
        <v>80.25</v>
      </c>
      <c r="K120" s="41">
        <f>J120*0.4</f>
        <v>32.1</v>
      </c>
      <c r="L120" s="41">
        <v>75.72</v>
      </c>
      <c r="M120" s="31">
        <v>4</v>
      </c>
    </row>
    <row r="121" customHeight="1" spans="8:10">
      <c r="H121" s="45"/>
      <c r="I121" s="46"/>
      <c r="J121" s="46"/>
    </row>
    <row r="122" customHeight="1" spans="8:10">
      <c r="H122" s="45"/>
      <c r="I122" s="46"/>
      <c r="J122" s="46"/>
    </row>
  </sheetData>
  <mergeCells count="1">
    <mergeCell ref="A1:M1"/>
  </mergeCells>
  <pageMargins left="0.275" right="0.196527777777778" top="0.196527777777778" bottom="0.0784722222222222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面试分组（乡镇）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空白格</cp:lastModifiedBy>
  <dcterms:created xsi:type="dcterms:W3CDTF">2022-06-24T12:58:00Z</dcterms:created>
  <dcterms:modified xsi:type="dcterms:W3CDTF">2022-08-30T08:29:11Z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616DA3B7A73D4C8E8B4ECEC612802C4B</vt:lpwstr>
  </property>
  <property fmtid="{D5CDD505-2E9C-101B-9397-08002B2CF9AE}" pid="3" name="KSOProductBuildVer">
    <vt:lpwstr>2052-11.1.0.12313</vt:lpwstr>
  </property>
</Properties>
</file>