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面试分组（县直）" sheetId="6" r:id="rId1"/>
  </sheets>
  <definedNames>
    <definedName name="_xlnm._FilterDatabase" localSheetId="0" hidden="1">'面试分组（县直）'!#REF!</definedName>
  </definedNames>
  <calcPr calcId="144525"/>
</workbook>
</file>

<file path=xl/sharedStrings.xml><?xml version="1.0" encoding="utf-8"?>
<sst xmlns="http://schemas.openxmlformats.org/spreadsheetml/2006/main" count="1230" uniqueCount="424">
  <si>
    <t>蓝山县2022年县直事业单位公开招聘面试成绩及综合成绩公示</t>
  </si>
  <si>
    <t>面试时间</t>
  </si>
  <si>
    <t>面试组名</t>
  </si>
  <si>
    <t>报考单位</t>
  </si>
  <si>
    <t>岗位名称</t>
  </si>
  <si>
    <t>准考证号</t>
  </si>
  <si>
    <t>姓  名</t>
  </si>
  <si>
    <t>性别</t>
  </si>
  <si>
    <t>笔试成绩</t>
  </si>
  <si>
    <t>笔试折合（60%）</t>
  </si>
  <si>
    <t>面试成绩</t>
  </si>
  <si>
    <t>面试折合（40%）</t>
  </si>
  <si>
    <t>综合成绩</t>
  </si>
  <si>
    <t>综合排名</t>
  </si>
  <si>
    <t>8月28日（星期日）</t>
  </si>
  <si>
    <t>县直结构化面试A组</t>
  </si>
  <si>
    <t>县民营企业服务中心</t>
  </si>
  <si>
    <t>办公室综合</t>
  </si>
  <si>
    <t>71620220101</t>
  </si>
  <si>
    <t>蒋楚英</t>
  </si>
  <si>
    <t>男</t>
  </si>
  <si>
    <t>71620220102</t>
  </si>
  <si>
    <t>黄存</t>
  </si>
  <si>
    <t>县网格事务中心</t>
  </si>
  <si>
    <t>工作人员一</t>
  </si>
  <si>
    <t>71620220206</t>
  </si>
  <si>
    <t>柏学尉</t>
  </si>
  <si>
    <t>71620220221</t>
  </si>
  <si>
    <t>廖晓清</t>
  </si>
  <si>
    <t>女</t>
  </si>
  <si>
    <t>工作人员二</t>
  </si>
  <si>
    <t>71620220229</t>
  </si>
  <si>
    <t>邓晰</t>
  </si>
  <si>
    <t>71620220231</t>
  </si>
  <si>
    <t>林开成</t>
  </si>
  <si>
    <t>县乡村振兴事务中心</t>
  </si>
  <si>
    <t>工作人员</t>
  </si>
  <si>
    <t>71620220235</t>
  </si>
  <si>
    <t>朱斌昀</t>
  </si>
  <si>
    <t>71620220234</t>
  </si>
  <si>
    <t>王越</t>
  </si>
  <si>
    <t>县青年志愿者指导中心</t>
  </si>
  <si>
    <t>71620220405</t>
  </si>
  <si>
    <t>王亚民</t>
  </si>
  <si>
    <t>缺考</t>
  </si>
  <si>
    <t>71620220412</t>
  </si>
  <si>
    <t>梁莉琴</t>
  </si>
  <si>
    <t>县民兵训练基地管理中心</t>
  </si>
  <si>
    <t>71620220532</t>
  </si>
  <si>
    <t>林格萍</t>
  </si>
  <si>
    <t>71620220601</t>
  </si>
  <si>
    <t>杨云霞</t>
  </si>
  <si>
    <t>71620220613</t>
  </si>
  <si>
    <t>雷惠</t>
  </si>
  <si>
    <t>71620220620</t>
  </si>
  <si>
    <t>廖剑超</t>
  </si>
  <si>
    <t>湖南湘江源国家森林公园管理局</t>
  </si>
  <si>
    <t>管理人员</t>
  </si>
  <si>
    <t>71620220718</t>
  </si>
  <si>
    <t>唐丽娟</t>
  </si>
  <si>
    <t>71620220719</t>
  </si>
  <si>
    <t>唐菁</t>
  </si>
  <si>
    <t>林技员</t>
  </si>
  <si>
    <t>71620220725</t>
  </si>
  <si>
    <t>马娅</t>
  </si>
  <si>
    <t>71620220726</t>
  </si>
  <si>
    <t>付诗豪</t>
  </si>
  <si>
    <t>财务人员</t>
  </si>
  <si>
    <t>71620224635</t>
  </si>
  <si>
    <t>冯刘</t>
  </si>
  <si>
    <t>71620224709</t>
  </si>
  <si>
    <t>刘玲</t>
  </si>
  <si>
    <t>县塔峰自然资源和规划所</t>
  </si>
  <si>
    <t>71620220802</t>
  </si>
  <si>
    <t>向一鸣</t>
  </si>
  <si>
    <t>71620220734</t>
  </si>
  <si>
    <t>全欣宇</t>
  </si>
  <si>
    <t>71620220908</t>
  </si>
  <si>
    <t>左婷燕</t>
  </si>
  <si>
    <t>71620221102</t>
  </si>
  <si>
    <t>周钟伟</t>
  </si>
  <si>
    <t>71620221007</t>
  </si>
  <si>
    <t>杨婷</t>
  </si>
  <si>
    <t>县不动产登记中心（基础地理信息中心）</t>
  </si>
  <si>
    <t>文字综合</t>
  </si>
  <si>
    <t>71620221116</t>
  </si>
  <si>
    <t>何松</t>
  </si>
  <si>
    <t>71620221121</t>
  </si>
  <si>
    <t>梁楚志</t>
  </si>
  <si>
    <t>国土管理员</t>
  </si>
  <si>
    <t>71620221209</t>
  </si>
  <si>
    <t>陈孔政</t>
  </si>
  <si>
    <t>71620221208</t>
  </si>
  <si>
    <t>李林强</t>
  </si>
  <si>
    <t>县湘江源中心敬老院</t>
  </si>
  <si>
    <t>71620221326</t>
  </si>
  <si>
    <t>何杰</t>
  </si>
  <si>
    <t>71620221312</t>
  </si>
  <si>
    <t>成求争</t>
  </si>
  <si>
    <t>71620224732</t>
  </si>
  <si>
    <t>邓丽君</t>
  </si>
  <si>
    <t>71620224807</t>
  </si>
  <si>
    <t>张慧芳</t>
  </si>
  <si>
    <t>县救助服务站</t>
  </si>
  <si>
    <t>71620221401</t>
  </si>
  <si>
    <t>陈小容</t>
  </si>
  <si>
    <t>71620221331</t>
  </si>
  <si>
    <t>刘希亚</t>
  </si>
  <si>
    <t>71620221334</t>
  </si>
  <si>
    <t>唐海丹</t>
  </si>
  <si>
    <t>71620221328</t>
  </si>
  <si>
    <t>唐俐军</t>
  </si>
  <si>
    <t>县医疗保障事务中心</t>
  </si>
  <si>
    <t>办公室文员</t>
  </si>
  <si>
    <t>71620221409</t>
  </si>
  <si>
    <t>骆立</t>
  </si>
  <si>
    <t>71620221403</t>
  </si>
  <si>
    <t>谢松明</t>
  </si>
  <si>
    <t>费用审核员</t>
  </si>
  <si>
    <t>71620221432</t>
  </si>
  <si>
    <t>钟碧君</t>
  </si>
  <si>
    <t>71620221518</t>
  </si>
  <si>
    <t>蒋玉春</t>
  </si>
  <si>
    <t>放弃</t>
  </si>
  <si>
    <t>县所城房地产所</t>
  </si>
  <si>
    <t>71620221634</t>
  </si>
  <si>
    <t>李婧艳</t>
  </si>
  <si>
    <t>71620221629</t>
  </si>
  <si>
    <t>罗艳萍</t>
  </si>
  <si>
    <t>县建设工程服务中心</t>
  </si>
  <si>
    <t>71620221726</t>
  </si>
  <si>
    <t>熊馨</t>
  </si>
  <si>
    <t>71620221722</t>
  </si>
  <si>
    <t>雷统凡</t>
  </si>
  <si>
    <t>县浆洞国有林场</t>
  </si>
  <si>
    <t>71620221801</t>
  </si>
  <si>
    <t>唐露</t>
  </si>
  <si>
    <t>71620221804</t>
  </si>
  <si>
    <t>彭嘉胤</t>
  </si>
  <si>
    <t>县直结构化面试B组</t>
  </si>
  <si>
    <t>县国库集中支付中心</t>
  </si>
  <si>
    <t>71620224820</t>
  </si>
  <si>
    <t>彭爱丽</t>
  </si>
  <si>
    <t>71620224818</t>
  </si>
  <si>
    <t>肖鳕</t>
  </si>
  <si>
    <t>71620224817</t>
  </si>
  <si>
    <t>蒋丹</t>
  </si>
  <si>
    <t>71620224914</t>
  </si>
  <si>
    <t>刘佳</t>
  </si>
  <si>
    <t>71620225004</t>
  </si>
  <si>
    <t>胡璎真</t>
  </si>
  <si>
    <t>71620225017</t>
  </si>
  <si>
    <t>唐佳璇</t>
  </si>
  <si>
    <t>71620225109</t>
  </si>
  <si>
    <t>王珊珊</t>
  </si>
  <si>
    <t>71620225018</t>
  </si>
  <si>
    <t>周妮娜</t>
  </si>
  <si>
    <t>71620225028</t>
  </si>
  <si>
    <t>邓晶</t>
  </si>
  <si>
    <t>71620225108</t>
  </si>
  <si>
    <t>黄鹏翾</t>
  </si>
  <si>
    <t>71620224923</t>
  </si>
  <si>
    <t>刘小娟</t>
  </si>
  <si>
    <t>71620225119</t>
  </si>
  <si>
    <t>龚桂梅</t>
  </si>
  <si>
    <t>工作人员三</t>
  </si>
  <si>
    <t>71620221827</t>
  </si>
  <si>
    <t>钟科</t>
  </si>
  <si>
    <t>71620221822</t>
  </si>
  <si>
    <t>蒋珊</t>
  </si>
  <si>
    <t>县财政投资评审中心</t>
  </si>
  <si>
    <t>评审工作人员</t>
  </si>
  <si>
    <t>71620221832</t>
  </si>
  <si>
    <t>黄鹏</t>
  </si>
  <si>
    <t>71620221833</t>
  </si>
  <si>
    <t>柏波</t>
  </si>
  <si>
    <t>县基层林业工作站</t>
  </si>
  <si>
    <t>71620221915</t>
  </si>
  <si>
    <t>匡美林</t>
  </si>
  <si>
    <t>71620221917</t>
  </si>
  <si>
    <t>蒋帅</t>
  </si>
  <si>
    <t>71620221914</t>
  </si>
  <si>
    <t>赵楚威</t>
  </si>
  <si>
    <t>71620221918</t>
  </si>
  <si>
    <t>李姣凤</t>
  </si>
  <si>
    <t>71620221907</t>
  </si>
  <si>
    <t>邱健翔</t>
  </si>
  <si>
    <t>71620221909</t>
  </si>
  <si>
    <t>邓森友</t>
  </si>
  <si>
    <t>71620221908</t>
  </si>
  <si>
    <t>杨阿芳</t>
  </si>
  <si>
    <t>71620221916</t>
  </si>
  <si>
    <t>县技术市场服务中心</t>
  </si>
  <si>
    <t>71620221930</t>
  </si>
  <si>
    <t>郑文军</t>
  </si>
  <si>
    <t>71620221933</t>
  </si>
  <si>
    <t>黄四俊</t>
  </si>
  <si>
    <t>县投资贸易促进服务中心</t>
  </si>
  <si>
    <t>71620222116</t>
  </si>
  <si>
    <t>陈易阳</t>
  </si>
  <si>
    <t>71620222113</t>
  </si>
  <si>
    <t>舒智豪</t>
  </si>
  <si>
    <t>71620222125</t>
  </si>
  <si>
    <t>谭煜圆</t>
  </si>
  <si>
    <t>71620222129</t>
  </si>
  <si>
    <t>谢忠铖</t>
  </si>
  <si>
    <t>县农业科技园区事务中心</t>
  </si>
  <si>
    <t>71620222220</t>
  </si>
  <si>
    <t>王奕娆</t>
  </si>
  <si>
    <t>71620222305</t>
  </si>
  <si>
    <t>唐宇翔</t>
  </si>
  <si>
    <t>71620222407</t>
  </si>
  <si>
    <t>曹传捷</t>
  </si>
  <si>
    <t>71620222426</t>
  </si>
  <si>
    <t>郭顺思</t>
  </si>
  <si>
    <t>71620222317</t>
  </si>
  <si>
    <t>李珺</t>
  </si>
  <si>
    <t>71620222327</t>
  </si>
  <si>
    <t>陈亮</t>
  </si>
  <si>
    <t>县残疾人劳动就业服务站</t>
  </si>
  <si>
    <t>71620222811</t>
  </si>
  <si>
    <t>唐意芳</t>
  </si>
  <si>
    <t>71620222731</t>
  </si>
  <si>
    <t>韦妤</t>
  </si>
  <si>
    <t>县文化馆</t>
  </si>
  <si>
    <t>71620222823</t>
  </si>
  <si>
    <t>段超祥</t>
  </si>
  <si>
    <t>71620222821</t>
  </si>
  <si>
    <t>杨亚昕</t>
  </si>
  <si>
    <t>县图书馆</t>
  </si>
  <si>
    <t>71620222911</t>
  </si>
  <si>
    <t>桂勰</t>
  </si>
  <si>
    <t>71620222916</t>
  </si>
  <si>
    <t>肖泽阳</t>
  </si>
  <si>
    <t>县数据资源中心</t>
  </si>
  <si>
    <t>71620223033</t>
  </si>
  <si>
    <t>张冬</t>
  </si>
  <si>
    <t>71620223032</t>
  </si>
  <si>
    <t>陈静</t>
  </si>
  <si>
    <t>71620223103</t>
  </si>
  <si>
    <t>李平义</t>
  </si>
  <si>
    <t>71620223105</t>
  </si>
  <si>
    <t>何俊毅</t>
  </si>
  <si>
    <t>71620223130</t>
  </si>
  <si>
    <t>欧灿</t>
  </si>
  <si>
    <t>71620223202</t>
  </si>
  <si>
    <t>周强</t>
  </si>
  <si>
    <t>71620223203</t>
  </si>
  <si>
    <t>赵有庆</t>
  </si>
  <si>
    <t>71620223115</t>
  </si>
  <si>
    <t>李焯</t>
  </si>
  <si>
    <t>县直结构化面试C组</t>
  </si>
  <si>
    <t>工作人员四</t>
  </si>
  <si>
    <t>71620223305</t>
  </si>
  <si>
    <t>胡海</t>
  </si>
  <si>
    <t>71620223312</t>
  </si>
  <si>
    <t>陈辉平</t>
  </si>
  <si>
    <t>县现场查勘中心</t>
  </si>
  <si>
    <t>专业技术一</t>
  </si>
  <si>
    <t>71620223324</t>
  </si>
  <si>
    <t>谢俊琦</t>
  </si>
  <si>
    <t>71620223326</t>
  </si>
  <si>
    <t>彭发勇</t>
  </si>
  <si>
    <t>专业技术二</t>
  </si>
  <si>
    <t>71620223332</t>
  </si>
  <si>
    <t>陈娟</t>
  </si>
  <si>
    <t>71620223330</t>
  </si>
  <si>
    <t>盘哲尉</t>
  </si>
  <si>
    <t>县粮食和物资储备事务中心</t>
  </si>
  <si>
    <t>粮食和物资管理</t>
  </si>
  <si>
    <t>71620223632</t>
  </si>
  <si>
    <t>伍佩佩</t>
  </si>
  <si>
    <t>71620223506</t>
  </si>
  <si>
    <t>刘涛</t>
  </si>
  <si>
    <t>71620223623</t>
  </si>
  <si>
    <t>蔡展翔</t>
  </si>
  <si>
    <t>71620223712</t>
  </si>
  <si>
    <t>黄彪</t>
  </si>
  <si>
    <t>县公证处</t>
  </si>
  <si>
    <t>公证处工作人员一</t>
  </si>
  <si>
    <t>71620223801</t>
  </si>
  <si>
    <t>黄浩昌</t>
  </si>
  <si>
    <t>71620223827</t>
  </si>
  <si>
    <t>苗文鹏</t>
  </si>
  <si>
    <t>公证处工作人员二</t>
  </si>
  <si>
    <t>71620223835</t>
  </si>
  <si>
    <t>骆婷</t>
  </si>
  <si>
    <t>71620223903</t>
  </si>
  <si>
    <t>吕丽媛</t>
  </si>
  <si>
    <t>县劳动和社会保障信息中心</t>
  </si>
  <si>
    <t>71620225134</t>
  </si>
  <si>
    <t>李林茂</t>
  </si>
  <si>
    <t>71620225223</t>
  </si>
  <si>
    <t>王佳慧</t>
  </si>
  <si>
    <t>71620225133</t>
  </si>
  <si>
    <t>唐历芳</t>
  </si>
  <si>
    <t>71620225228</t>
  </si>
  <si>
    <t>刘丽峥</t>
  </si>
  <si>
    <t>信息员</t>
  </si>
  <si>
    <t>71620223921</t>
  </si>
  <si>
    <t>何旭</t>
  </si>
  <si>
    <t>71620224030</t>
  </si>
  <si>
    <t>莫石祥</t>
  </si>
  <si>
    <t>71620224117</t>
  </si>
  <si>
    <t>曹第柏</t>
  </si>
  <si>
    <t>71620224101</t>
  </si>
  <si>
    <t>郑永芳</t>
  </si>
  <si>
    <t>县审计事务中心</t>
  </si>
  <si>
    <t>投资审计人员</t>
  </si>
  <si>
    <t>71620224204</t>
  </si>
  <si>
    <t>郭志翔</t>
  </si>
  <si>
    <t>71620224206</t>
  </si>
  <si>
    <t>陈奎安</t>
  </si>
  <si>
    <t>财务审计人员</t>
  </si>
  <si>
    <t>71620225404</t>
  </si>
  <si>
    <t>郑佳芳</t>
  </si>
  <si>
    <t>71620225327</t>
  </si>
  <si>
    <t>朱咏晴</t>
  </si>
  <si>
    <t>办公室人员</t>
  </si>
  <si>
    <t>71620224222</t>
  </si>
  <si>
    <t>杨丹妮</t>
  </si>
  <si>
    <t>71620224223</t>
  </si>
  <si>
    <t>陶明</t>
  </si>
  <si>
    <t>县检验检测及计量检定中心</t>
  </si>
  <si>
    <t>食品、药品检验员</t>
  </si>
  <si>
    <t>71620224320</t>
  </si>
  <si>
    <t>唐鹏飞</t>
  </si>
  <si>
    <t>71620224314</t>
  </si>
  <si>
    <t>黄佳书</t>
  </si>
  <si>
    <t>71620224317</t>
  </si>
  <si>
    <t>刘思铭</t>
  </si>
  <si>
    <t>71620224307</t>
  </si>
  <si>
    <t>唐阳</t>
  </si>
  <si>
    <t>县质量安全监测信息中心</t>
  </si>
  <si>
    <t>71620224333</t>
  </si>
  <si>
    <t>陈引</t>
  </si>
  <si>
    <t>71620224416</t>
  </si>
  <si>
    <t>高雅芝</t>
  </si>
  <si>
    <t>71620224413</t>
  </si>
  <si>
    <t>王刚</t>
  </si>
  <si>
    <t>71620224510</t>
  </si>
  <si>
    <t>郑婉媛</t>
  </si>
  <si>
    <t xml:space="preserve">女 </t>
  </si>
  <si>
    <t>71620224425</t>
  </si>
  <si>
    <t>朱泳阳</t>
  </si>
  <si>
    <t>71620224507</t>
  </si>
  <si>
    <t>蒋其明</t>
  </si>
  <si>
    <t>县融媒体中心（广播电视台）</t>
  </si>
  <si>
    <t>新闻采编记者</t>
  </si>
  <si>
    <t>71620224612</t>
  </si>
  <si>
    <t>熊洋</t>
  </si>
  <si>
    <t>71620224617</t>
  </si>
  <si>
    <t>向磊</t>
  </si>
  <si>
    <t>71620224601</t>
  </si>
  <si>
    <t>何月华</t>
  </si>
  <si>
    <t>71620224606</t>
  </si>
  <si>
    <t>潘有娣</t>
  </si>
  <si>
    <t>71620224607</t>
  </si>
  <si>
    <t>周苏美</t>
  </si>
  <si>
    <t>71620224535</t>
  </si>
  <si>
    <t>段祎</t>
  </si>
  <si>
    <t>新闻视频制作</t>
  </si>
  <si>
    <t>71620224623</t>
  </si>
  <si>
    <t>唐诚</t>
  </si>
  <si>
    <t>71620224621</t>
  </si>
  <si>
    <t>毛陈君</t>
  </si>
  <si>
    <t>新媒体编辑</t>
  </si>
  <si>
    <t>71620224624</t>
  </si>
  <si>
    <t>陈真</t>
  </si>
  <si>
    <t>县疾病预防控制中心</t>
  </si>
  <si>
    <t>71620225413</t>
  </si>
  <si>
    <t>刘玉麒</t>
  </si>
  <si>
    <t>71620225425</t>
  </si>
  <si>
    <t>叶蕾</t>
  </si>
  <si>
    <t>笔试折合（70%）</t>
  </si>
  <si>
    <t>面试折合（30%）</t>
  </si>
  <si>
    <t>县直专业化面试D组</t>
  </si>
  <si>
    <t>县妇幼保健计划生育服务中心</t>
  </si>
  <si>
    <t>麻醉科医师</t>
  </si>
  <si>
    <t>71620225721</t>
  </si>
  <si>
    <t>陈敏</t>
  </si>
  <si>
    <t>71620225722</t>
  </si>
  <si>
    <t>陈龙</t>
  </si>
  <si>
    <t>妇产科医师</t>
  </si>
  <si>
    <t>71620225726</t>
  </si>
  <si>
    <t>黄欣</t>
  </si>
  <si>
    <t>71620225805</t>
  </si>
  <si>
    <t>李薇</t>
  </si>
  <si>
    <t>71620225807</t>
  </si>
  <si>
    <t>李艳玲</t>
  </si>
  <si>
    <t>71620225725</t>
  </si>
  <si>
    <t>陈容英</t>
  </si>
  <si>
    <t>县精神病医院</t>
  </si>
  <si>
    <t>临床医师</t>
  </si>
  <si>
    <t>71620225714</t>
  </si>
  <si>
    <t>林金荣</t>
  </si>
  <si>
    <t>71620225717</t>
  </si>
  <si>
    <t>胡金兰</t>
  </si>
  <si>
    <t>71620225716</t>
  </si>
  <si>
    <t>刘阳</t>
  </si>
  <si>
    <t>71620225718</t>
  </si>
  <si>
    <t>黄艳宾</t>
  </si>
  <si>
    <t>公共卫生医师</t>
  </si>
  <si>
    <t>71620225818</t>
  </si>
  <si>
    <t>赵秋香</t>
  </si>
  <si>
    <t>助产士</t>
  </si>
  <si>
    <t>71620225506</t>
  </si>
  <si>
    <t>王银</t>
  </si>
  <si>
    <t>71620225509</t>
  </si>
  <si>
    <t>李玲芳</t>
  </si>
  <si>
    <t>71620225512</t>
  </si>
  <si>
    <t>刘群洋</t>
  </si>
  <si>
    <t>71620225508</t>
  </si>
  <si>
    <t>曾繁薇</t>
  </si>
  <si>
    <t>护士</t>
  </si>
  <si>
    <t>71620225529</t>
  </si>
  <si>
    <t>黄晶</t>
  </si>
  <si>
    <t>71620225606</t>
  </si>
  <si>
    <t>万鑫</t>
  </si>
  <si>
    <t>药士</t>
  </si>
  <si>
    <t>71620225812</t>
  </si>
  <si>
    <t>朱俊全</t>
  </si>
  <si>
    <t>71620225809</t>
  </si>
  <si>
    <t>段念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</si>
</sst>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2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sz val="14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8"/>
      <color theme="1"/>
      <name val="宋体"/>
      <charset val="134"/>
    </font>
    <font>
      <sz val="8"/>
      <color theme="1"/>
      <name val="宋体"/>
      <charset val="134"/>
    </font>
    <font>
      <sz val="6"/>
      <color theme="1"/>
      <name val="宋体"/>
      <charset val="134"/>
    </font>
    <font>
      <sz val="10"/>
      <color theme="1"/>
      <name val="宋体"/>
      <charset val="134"/>
    </font>
    <font>
      <sz val="10"/>
      <name val="Arial"/>
      <charset val="0"/>
    </font>
    <font>
      <sz val="7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26" fillId="12" borderId="3" applyNumberFormat="0" applyAlignment="0" applyProtection="0">
      <alignment vertical="center"/>
    </xf>
    <xf numFmtId="0" fontId="27" fillId="13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2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0" fillId="0" borderId="0" xfId="0" applyNumberFormat="1" applyFont="1" applyFill="1">
      <alignment vertical="center"/>
    </xf>
    <xf numFmtId="177" fontId="3" fillId="0" borderId="0" xfId="0" applyNumberFormat="1" applyFont="1" applyFill="1" applyAlignment="1">
      <alignment vertical="center" wrapText="1"/>
    </xf>
    <xf numFmtId="177" fontId="0" fillId="0" borderId="0" xfId="0" applyNumberFormat="1" applyFont="1" applyFill="1" applyAlignment="1">
      <alignment horizontal="center" vertical="center" wrapText="1"/>
    </xf>
    <xf numFmtId="177" fontId="0" fillId="0" borderId="0" xfId="0" applyNumberFormat="1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58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7" fontId="11" fillId="0" borderId="2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ont="1" applyFill="1" applyBorder="1">
      <alignment vertical="center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177" fontId="11" fillId="0" borderId="0" xfId="0" applyNumberFormat="1" applyFont="1" applyFill="1" applyBorder="1" applyAlignment="1">
      <alignment horizontal="center"/>
    </xf>
    <xf numFmtId="177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Fill="1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77" fontId="11" fillId="2" borderId="1" xfId="0" applyNumberFormat="1" applyFont="1" applyFill="1" applyBorder="1" applyAlignment="1">
      <alignment horizontal="center"/>
    </xf>
    <xf numFmtId="177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3"/>
  <sheetViews>
    <sheetView tabSelected="1" zoomScale="110" zoomScaleNormal="110" topLeftCell="A96" workbookViewId="0">
      <selection activeCell="P109" sqref="P109"/>
    </sheetView>
  </sheetViews>
  <sheetFormatPr defaultColWidth="9" defaultRowHeight="13.5"/>
  <cols>
    <col min="1" max="1" width="11.675" style="1" customWidth="1"/>
    <col min="2" max="2" width="9.13333333333333" style="1" customWidth="1"/>
    <col min="3" max="3" width="19.225" style="3" customWidth="1"/>
    <col min="4" max="4" width="9.375" style="3" customWidth="1"/>
    <col min="5" max="5" width="10.25" style="3" customWidth="1"/>
    <col min="6" max="6" width="7.58333333333333" style="4" customWidth="1"/>
    <col min="7" max="7" width="5.95833333333333" style="4" customWidth="1"/>
    <col min="8" max="8" width="7.15833333333333" style="5" customWidth="1"/>
    <col min="9" max="9" width="8.625" style="6" customWidth="1"/>
    <col min="10" max="10" width="7.96666666666667" style="7" customWidth="1"/>
    <col min="11" max="11" width="8.70833333333333" style="7" customWidth="1"/>
    <col min="12" max="12" width="9" style="8"/>
    <col min="13" max="13" width="9" style="9"/>
    <col min="14" max="16384" width="9" style="1"/>
  </cols>
  <sheetData>
    <row r="1" ht="46" customHeight="1" spans="1:13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ht="33" customHeight="1" spans="1:13">
      <c r="A2" s="11" t="s">
        <v>1</v>
      </c>
      <c r="B2" s="11" t="s">
        <v>2</v>
      </c>
      <c r="C2" s="12" t="s">
        <v>3</v>
      </c>
      <c r="D2" s="12" t="s">
        <v>4</v>
      </c>
      <c r="E2" s="13" t="s">
        <v>5</v>
      </c>
      <c r="F2" s="12" t="s">
        <v>6</v>
      </c>
      <c r="G2" s="14" t="s">
        <v>7</v>
      </c>
      <c r="H2" s="15" t="s">
        <v>8</v>
      </c>
      <c r="I2" s="33" t="s">
        <v>9</v>
      </c>
      <c r="J2" s="34" t="s">
        <v>10</v>
      </c>
      <c r="K2" s="33" t="s">
        <v>11</v>
      </c>
      <c r="L2" s="34" t="s">
        <v>12</v>
      </c>
      <c r="M2" s="15" t="s">
        <v>13</v>
      </c>
    </row>
    <row r="3" ht="20" customHeight="1" spans="1:13">
      <c r="A3" s="16" t="s">
        <v>14</v>
      </c>
      <c r="B3" s="17" t="s">
        <v>15</v>
      </c>
      <c r="C3" s="18" t="s">
        <v>16</v>
      </c>
      <c r="D3" s="19" t="s">
        <v>17</v>
      </c>
      <c r="E3" s="20" t="s">
        <v>18</v>
      </c>
      <c r="F3" s="21" t="s">
        <v>19</v>
      </c>
      <c r="G3" s="21" t="s">
        <v>20</v>
      </c>
      <c r="H3" s="22">
        <v>80.75</v>
      </c>
      <c r="I3" s="22">
        <f>H3*0.6</f>
        <v>48.45</v>
      </c>
      <c r="J3" s="35">
        <v>82.5</v>
      </c>
      <c r="K3" s="35">
        <f>J3*0.4</f>
        <v>33</v>
      </c>
      <c r="L3" s="36">
        <v>81.45</v>
      </c>
      <c r="M3" s="37">
        <v>1</v>
      </c>
    </row>
    <row r="4" ht="20" customHeight="1" spans="1:13">
      <c r="A4" s="16" t="s">
        <v>14</v>
      </c>
      <c r="B4" s="17" t="s">
        <v>15</v>
      </c>
      <c r="C4" s="18" t="s">
        <v>16</v>
      </c>
      <c r="D4" s="23" t="s">
        <v>17</v>
      </c>
      <c r="E4" s="24" t="s">
        <v>21</v>
      </c>
      <c r="F4" s="25" t="s">
        <v>22</v>
      </c>
      <c r="G4" s="25" t="s">
        <v>20</v>
      </c>
      <c r="H4" s="26">
        <v>74.55</v>
      </c>
      <c r="I4" s="22">
        <f t="shared" ref="I4:I49" si="0">H4*0.6</f>
        <v>44.73</v>
      </c>
      <c r="J4" s="35">
        <v>79.26</v>
      </c>
      <c r="K4" s="35">
        <f t="shared" ref="K4:K49" si="1">J4*0.4</f>
        <v>31.704</v>
      </c>
      <c r="L4" s="36">
        <v>76.43</v>
      </c>
      <c r="M4" s="37">
        <v>2</v>
      </c>
    </row>
    <row r="5" ht="20" customHeight="1" spans="1:13">
      <c r="A5" s="16" t="s">
        <v>14</v>
      </c>
      <c r="B5" s="17" t="s">
        <v>15</v>
      </c>
      <c r="C5" s="18" t="s">
        <v>23</v>
      </c>
      <c r="D5" s="23" t="s">
        <v>24</v>
      </c>
      <c r="E5" s="24" t="s">
        <v>25</v>
      </c>
      <c r="F5" s="25" t="s">
        <v>26</v>
      </c>
      <c r="G5" s="25" t="s">
        <v>20</v>
      </c>
      <c r="H5" s="26">
        <v>72.05</v>
      </c>
      <c r="I5" s="22">
        <f t="shared" si="0"/>
        <v>43.23</v>
      </c>
      <c r="J5" s="35">
        <v>83.9</v>
      </c>
      <c r="K5" s="35">
        <f t="shared" si="1"/>
        <v>33.56</v>
      </c>
      <c r="L5" s="36">
        <v>76.79</v>
      </c>
      <c r="M5" s="37">
        <v>1</v>
      </c>
    </row>
    <row r="6" ht="20" customHeight="1" spans="1:13">
      <c r="A6" s="16" t="s">
        <v>14</v>
      </c>
      <c r="B6" s="17" t="s">
        <v>15</v>
      </c>
      <c r="C6" s="18" t="s">
        <v>23</v>
      </c>
      <c r="D6" s="23" t="s">
        <v>24</v>
      </c>
      <c r="E6" s="24" t="s">
        <v>27</v>
      </c>
      <c r="F6" s="25" t="s">
        <v>28</v>
      </c>
      <c r="G6" s="25" t="s">
        <v>29</v>
      </c>
      <c r="H6" s="26">
        <v>70.6</v>
      </c>
      <c r="I6" s="22">
        <f t="shared" si="0"/>
        <v>42.36</v>
      </c>
      <c r="J6" s="35">
        <v>79.66</v>
      </c>
      <c r="K6" s="35">
        <f t="shared" si="1"/>
        <v>31.864</v>
      </c>
      <c r="L6" s="36">
        <v>74.22</v>
      </c>
      <c r="M6" s="37">
        <v>2</v>
      </c>
    </row>
    <row r="7" ht="20" customHeight="1" spans="1:13">
      <c r="A7" s="16" t="s">
        <v>14</v>
      </c>
      <c r="B7" s="17" t="s">
        <v>15</v>
      </c>
      <c r="C7" s="18" t="s">
        <v>23</v>
      </c>
      <c r="D7" s="23" t="s">
        <v>30</v>
      </c>
      <c r="E7" s="24" t="s">
        <v>31</v>
      </c>
      <c r="F7" s="25" t="s">
        <v>32</v>
      </c>
      <c r="G7" s="25" t="s">
        <v>29</v>
      </c>
      <c r="H7" s="26">
        <v>70.55</v>
      </c>
      <c r="I7" s="22">
        <f t="shared" si="0"/>
        <v>42.33</v>
      </c>
      <c r="J7" s="35">
        <v>83.58</v>
      </c>
      <c r="K7" s="35">
        <f t="shared" si="1"/>
        <v>33.432</v>
      </c>
      <c r="L7" s="36">
        <v>75.76</v>
      </c>
      <c r="M7" s="37">
        <v>1</v>
      </c>
    </row>
    <row r="8" ht="20" customHeight="1" spans="1:13">
      <c r="A8" s="16" t="s">
        <v>14</v>
      </c>
      <c r="B8" s="17" t="s">
        <v>15</v>
      </c>
      <c r="C8" s="18" t="s">
        <v>23</v>
      </c>
      <c r="D8" s="23" t="s">
        <v>30</v>
      </c>
      <c r="E8" s="24" t="s">
        <v>33</v>
      </c>
      <c r="F8" s="25" t="s">
        <v>34</v>
      </c>
      <c r="G8" s="25" t="s">
        <v>20</v>
      </c>
      <c r="H8" s="26">
        <v>71.7</v>
      </c>
      <c r="I8" s="22">
        <f t="shared" si="0"/>
        <v>43.02</v>
      </c>
      <c r="J8" s="35">
        <v>80.7</v>
      </c>
      <c r="K8" s="35">
        <f t="shared" si="1"/>
        <v>32.28</v>
      </c>
      <c r="L8" s="36">
        <v>75.3</v>
      </c>
      <c r="M8" s="37">
        <v>2</v>
      </c>
    </row>
    <row r="9" ht="20" customHeight="1" spans="1:13">
      <c r="A9" s="16" t="s">
        <v>14</v>
      </c>
      <c r="B9" s="17" t="s">
        <v>15</v>
      </c>
      <c r="C9" s="18" t="s">
        <v>35</v>
      </c>
      <c r="D9" s="23" t="s">
        <v>36</v>
      </c>
      <c r="E9" s="24" t="s">
        <v>37</v>
      </c>
      <c r="F9" s="25" t="s">
        <v>38</v>
      </c>
      <c r="G9" s="25" t="s">
        <v>20</v>
      </c>
      <c r="H9" s="26">
        <v>75.7</v>
      </c>
      <c r="I9" s="22">
        <f t="shared" si="0"/>
        <v>45.42</v>
      </c>
      <c r="J9" s="35">
        <v>81.9</v>
      </c>
      <c r="K9" s="35">
        <f t="shared" si="1"/>
        <v>32.76</v>
      </c>
      <c r="L9" s="36">
        <v>78.18</v>
      </c>
      <c r="M9" s="37">
        <v>1</v>
      </c>
    </row>
    <row r="10" ht="20" customHeight="1" spans="1:13">
      <c r="A10" s="16" t="s">
        <v>14</v>
      </c>
      <c r="B10" s="17" t="s">
        <v>15</v>
      </c>
      <c r="C10" s="18" t="s">
        <v>35</v>
      </c>
      <c r="D10" s="23" t="s">
        <v>36</v>
      </c>
      <c r="E10" s="24" t="s">
        <v>39</v>
      </c>
      <c r="F10" s="25" t="s">
        <v>40</v>
      </c>
      <c r="G10" s="25" t="s">
        <v>29</v>
      </c>
      <c r="H10" s="26">
        <v>71.55</v>
      </c>
      <c r="I10" s="22">
        <f t="shared" si="0"/>
        <v>42.93</v>
      </c>
      <c r="J10" s="35">
        <v>80.98</v>
      </c>
      <c r="K10" s="35">
        <f t="shared" si="1"/>
        <v>32.392</v>
      </c>
      <c r="L10" s="36">
        <v>75.32</v>
      </c>
      <c r="M10" s="37">
        <v>2</v>
      </c>
    </row>
    <row r="11" ht="20" customHeight="1" spans="1:13">
      <c r="A11" s="16" t="s">
        <v>14</v>
      </c>
      <c r="B11" s="17" t="s">
        <v>15</v>
      </c>
      <c r="C11" s="18" t="s">
        <v>41</v>
      </c>
      <c r="D11" s="23" t="s">
        <v>36</v>
      </c>
      <c r="E11" s="24" t="s">
        <v>42</v>
      </c>
      <c r="F11" s="25" t="s">
        <v>43</v>
      </c>
      <c r="G11" s="25" t="s">
        <v>20</v>
      </c>
      <c r="H11" s="26">
        <v>80.15</v>
      </c>
      <c r="I11" s="22">
        <f t="shared" si="0"/>
        <v>48.09</v>
      </c>
      <c r="J11" s="35" t="s">
        <v>44</v>
      </c>
      <c r="K11" s="35"/>
      <c r="L11" s="36"/>
      <c r="M11" s="37"/>
    </row>
    <row r="12" ht="20" customHeight="1" spans="1:13">
      <c r="A12" s="16" t="s">
        <v>14</v>
      </c>
      <c r="B12" s="17" t="s">
        <v>15</v>
      </c>
      <c r="C12" s="18" t="s">
        <v>41</v>
      </c>
      <c r="D12" s="23" t="s">
        <v>36</v>
      </c>
      <c r="E12" s="24" t="s">
        <v>45</v>
      </c>
      <c r="F12" s="25" t="s">
        <v>46</v>
      </c>
      <c r="G12" s="25" t="s">
        <v>29</v>
      </c>
      <c r="H12" s="26">
        <v>79.8</v>
      </c>
      <c r="I12" s="22">
        <f t="shared" si="0"/>
        <v>47.88</v>
      </c>
      <c r="J12" s="35" t="s">
        <v>44</v>
      </c>
      <c r="K12" s="35"/>
      <c r="L12" s="36"/>
      <c r="M12" s="37"/>
    </row>
    <row r="13" ht="20" customHeight="1" spans="1:13">
      <c r="A13" s="16" t="s">
        <v>14</v>
      </c>
      <c r="B13" s="17" t="s">
        <v>15</v>
      </c>
      <c r="C13" s="18" t="s">
        <v>47</v>
      </c>
      <c r="D13" s="23" t="s">
        <v>24</v>
      </c>
      <c r="E13" s="24" t="s">
        <v>48</v>
      </c>
      <c r="F13" s="25" t="s">
        <v>49</v>
      </c>
      <c r="G13" s="25" t="s">
        <v>29</v>
      </c>
      <c r="H13" s="26">
        <v>72.35</v>
      </c>
      <c r="I13" s="22">
        <f t="shared" si="0"/>
        <v>43.41</v>
      </c>
      <c r="J13" s="35">
        <v>79.74</v>
      </c>
      <c r="K13" s="35">
        <f t="shared" si="1"/>
        <v>31.896</v>
      </c>
      <c r="L13" s="36">
        <v>75.31</v>
      </c>
      <c r="M13" s="37">
        <v>1</v>
      </c>
    </row>
    <row r="14" ht="20" customHeight="1" spans="1:13">
      <c r="A14" s="16" t="s">
        <v>14</v>
      </c>
      <c r="B14" s="17" t="s">
        <v>15</v>
      </c>
      <c r="C14" s="18" t="s">
        <v>47</v>
      </c>
      <c r="D14" s="23" t="s">
        <v>24</v>
      </c>
      <c r="E14" s="24" t="s">
        <v>50</v>
      </c>
      <c r="F14" s="25" t="s">
        <v>51</v>
      </c>
      <c r="G14" s="25" t="s">
        <v>29</v>
      </c>
      <c r="H14" s="26">
        <v>66.7</v>
      </c>
      <c r="I14" s="22">
        <f t="shared" si="0"/>
        <v>40.02</v>
      </c>
      <c r="J14" s="35">
        <v>79.1</v>
      </c>
      <c r="K14" s="35">
        <f t="shared" si="1"/>
        <v>31.64</v>
      </c>
      <c r="L14" s="36">
        <v>71.66</v>
      </c>
      <c r="M14" s="37">
        <v>2</v>
      </c>
    </row>
    <row r="15" ht="20" customHeight="1" spans="1:13">
      <c r="A15" s="16" t="s">
        <v>14</v>
      </c>
      <c r="B15" s="17" t="s">
        <v>15</v>
      </c>
      <c r="C15" s="18" t="s">
        <v>47</v>
      </c>
      <c r="D15" s="23" t="s">
        <v>30</v>
      </c>
      <c r="E15" s="24" t="s">
        <v>52</v>
      </c>
      <c r="F15" s="25" t="s">
        <v>53</v>
      </c>
      <c r="G15" s="25" t="s">
        <v>29</v>
      </c>
      <c r="H15" s="26">
        <v>74.5</v>
      </c>
      <c r="I15" s="22">
        <f t="shared" si="0"/>
        <v>44.7</v>
      </c>
      <c r="J15" s="35">
        <v>82.86</v>
      </c>
      <c r="K15" s="35">
        <f t="shared" si="1"/>
        <v>33.144</v>
      </c>
      <c r="L15" s="36">
        <v>77.84</v>
      </c>
      <c r="M15" s="37">
        <v>1</v>
      </c>
    </row>
    <row r="16" ht="20" customHeight="1" spans="1:13">
      <c r="A16" s="16" t="s">
        <v>14</v>
      </c>
      <c r="B16" s="17" t="s">
        <v>15</v>
      </c>
      <c r="C16" s="18" t="s">
        <v>47</v>
      </c>
      <c r="D16" s="23" t="s">
        <v>30</v>
      </c>
      <c r="E16" s="24" t="s">
        <v>54</v>
      </c>
      <c r="F16" s="25" t="s">
        <v>55</v>
      </c>
      <c r="G16" s="25" t="s">
        <v>20</v>
      </c>
      <c r="H16" s="26">
        <v>71.8</v>
      </c>
      <c r="I16" s="22">
        <f t="shared" si="0"/>
        <v>43.08</v>
      </c>
      <c r="J16" s="35" t="s">
        <v>44</v>
      </c>
      <c r="K16" s="35"/>
      <c r="L16" s="36"/>
      <c r="M16" s="37"/>
    </row>
    <row r="17" ht="20" customHeight="1" spans="1:13">
      <c r="A17" s="16" t="s">
        <v>14</v>
      </c>
      <c r="B17" s="17" t="s">
        <v>15</v>
      </c>
      <c r="C17" s="18" t="s">
        <v>56</v>
      </c>
      <c r="D17" s="23" t="s">
        <v>57</v>
      </c>
      <c r="E17" s="24" t="s">
        <v>58</v>
      </c>
      <c r="F17" s="25" t="s">
        <v>59</v>
      </c>
      <c r="G17" s="25" t="s">
        <v>29</v>
      </c>
      <c r="H17" s="26">
        <v>77.45</v>
      </c>
      <c r="I17" s="22">
        <f t="shared" si="0"/>
        <v>46.47</v>
      </c>
      <c r="J17" s="35" t="s">
        <v>44</v>
      </c>
      <c r="K17" s="35"/>
      <c r="L17" s="36"/>
      <c r="M17" s="37"/>
    </row>
    <row r="18" ht="20" customHeight="1" spans="1:13">
      <c r="A18" s="16" t="s">
        <v>14</v>
      </c>
      <c r="B18" s="17" t="s">
        <v>15</v>
      </c>
      <c r="C18" s="18" t="s">
        <v>56</v>
      </c>
      <c r="D18" s="23" t="s">
        <v>57</v>
      </c>
      <c r="E18" s="24" t="s">
        <v>60</v>
      </c>
      <c r="F18" s="25" t="s">
        <v>61</v>
      </c>
      <c r="G18" s="25" t="s">
        <v>29</v>
      </c>
      <c r="H18" s="26">
        <v>76.25</v>
      </c>
      <c r="I18" s="22">
        <f t="shared" si="0"/>
        <v>45.75</v>
      </c>
      <c r="J18" s="35" t="s">
        <v>44</v>
      </c>
      <c r="K18" s="35"/>
      <c r="L18" s="36"/>
      <c r="M18" s="37"/>
    </row>
    <row r="19" ht="20" customHeight="1" spans="1:13">
      <c r="A19" s="16" t="s">
        <v>14</v>
      </c>
      <c r="B19" s="17" t="s">
        <v>15</v>
      </c>
      <c r="C19" s="18" t="s">
        <v>56</v>
      </c>
      <c r="D19" s="23" t="s">
        <v>62</v>
      </c>
      <c r="E19" s="24" t="s">
        <v>63</v>
      </c>
      <c r="F19" s="25" t="s">
        <v>64</v>
      </c>
      <c r="G19" s="25" t="s">
        <v>29</v>
      </c>
      <c r="H19" s="26">
        <v>78.55</v>
      </c>
      <c r="I19" s="22">
        <f t="shared" si="0"/>
        <v>47.13</v>
      </c>
      <c r="J19" s="35">
        <v>82.6</v>
      </c>
      <c r="K19" s="35">
        <f t="shared" si="1"/>
        <v>33.04</v>
      </c>
      <c r="L19" s="36">
        <v>80.17</v>
      </c>
      <c r="M19" s="37">
        <v>1</v>
      </c>
    </row>
    <row r="20" ht="20" customHeight="1" spans="1:13">
      <c r="A20" s="16" t="s">
        <v>14</v>
      </c>
      <c r="B20" s="17" t="s">
        <v>15</v>
      </c>
      <c r="C20" s="18" t="s">
        <v>56</v>
      </c>
      <c r="D20" s="23" t="s">
        <v>62</v>
      </c>
      <c r="E20" s="24" t="s">
        <v>65</v>
      </c>
      <c r="F20" s="25" t="s">
        <v>66</v>
      </c>
      <c r="G20" s="25" t="s">
        <v>20</v>
      </c>
      <c r="H20" s="26">
        <v>76.55</v>
      </c>
      <c r="I20" s="22">
        <f t="shared" si="0"/>
        <v>45.93</v>
      </c>
      <c r="J20" s="35" t="s">
        <v>44</v>
      </c>
      <c r="K20" s="35"/>
      <c r="L20" s="36"/>
      <c r="M20" s="37"/>
    </row>
    <row r="21" ht="20" customHeight="1" spans="1:13">
      <c r="A21" s="16" t="s">
        <v>14</v>
      </c>
      <c r="B21" s="17" t="s">
        <v>15</v>
      </c>
      <c r="C21" s="18" t="s">
        <v>56</v>
      </c>
      <c r="D21" s="23" t="s">
        <v>67</v>
      </c>
      <c r="E21" s="24" t="s">
        <v>68</v>
      </c>
      <c r="F21" s="25" t="s">
        <v>69</v>
      </c>
      <c r="G21" s="25" t="s">
        <v>29</v>
      </c>
      <c r="H21" s="26">
        <v>65</v>
      </c>
      <c r="I21" s="22">
        <f t="shared" si="0"/>
        <v>39</v>
      </c>
      <c r="J21" s="35">
        <v>81.5</v>
      </c>
      <c r="K21" s="35">
        <f>J21*0.4</f>
        <v>32.6</v>
      </c>
      <c r="L21" s="36">
        <v>71.6</v>
      </c>
      <c r="M21" s="37">
        <v>1</v>
      </c>
    </row>
    <row r="22" ht="20" customHeight="1" spans="1:13">
      <c r="A22" s="16" t="s">
        <v>14</v>
      </c>
      <c r="B22" s="17" t="s">
        <v>15</v>
      </c>
      <c r="C22" s="18" t="s">
        <v>56</v>
      </c>
      <c r="D22" s="23" t="s">
        <v>67</v>
      </c>
      <c r="E22" s="24" t="s">
        <v>70</v>
      </c>
      <c r="F22" s="25" t="s">
        <v>71</v>
      </c>
      <c r="G22" s="25" t="s">
        <v>29</v>
      </c>
      <c r="H22" s="26">
        <v>68</v>
      </c>
      <c r="I22" s="22">
        <f t="shared" si="0"/>
        <v>40.8</v>
      </c>
      <c r="J22" s="35">
        <v>76.1</v>
      </c>
      <c r="K22" s="35">
        <f>J22*0.4</f>
        <v>30.44</v>
      </c>
      <c r="L22" s="36">
        <v>71.24</v>
      </c>
      <c r="M22" s="37">
        <v>2</v>
      </c>
    </row>
    <row r="23" ht="20" customHeight="1" spans="1:13">
      <c r="A23" s="16" t="s">
        <v>14</v>
      </c>
      <c r="B23" s="17" t="s">
        <v>15</v>
      </c>
      <c r="C23" s="18" t="s">
        <v>72</v>
      </c>
      <c r="D23" s="23" t="s">
        <v>36</v>
      </c>
      <c r="E23" s="24" t="s">
        <v>73</v>
      </c>
      <c r="F23" s="25" t="s">
        <v>74</v>
      </c>
      <c r="G23" s="25" t="s">
        <v>20</v>
      </c>
      <c r="H23" s="26">
        <v>87.05</v>
      </c>
      <c r="I23" s="22">
        <f t="shared" si="0"/>
        <v>52.23</v>
      </c>
      <c r="J23" s="35">
        <v>84.24</v>
      </c>
      <c r="K23" s="35">
        <f t="shared" si="1"/>
        <v>33.696</v>
      </c>
      <c r="L23" s="36">
        <v>85.93</v>
      </c>
      <c r="M23" s="37">
        <v>1</v>
      </c>
    </row>
    <row r="24" ht="20" customHeight="1" spans="1:13">
      <c r="A24" s="16" t="s">
        <v>14</v>
      </c>
      <c r="B24" s="17" t="s">
        <v>15</v>
      </c>
      <c r="C24" s="18" t="s">
        <v>72</v>
      </c>
      <c r="D24" s="23" t="s">
        <v>36</v>
      </c>
      <c r="E24" s="24" t="s">
        <v>75</v>
      </c>
      <c r="F24" s="25" t="s">
        <v>76</v>
      </c>
      <c r="G24" s="25" t="s">
        <v>29</v>
      </c>
      <c r="H24" s="26">
        <v>86.6</v>
      </c>
      <c r="I24" s="22">
        <f t="shared" si="0"/>
        <v>51.96</v>
      </c>
      <c r="J24" s="35">
        <v>83.22</v>
      </c>
      <c r="K24" s="35">
        <f t="shared" si="1"/>
        <v>33.288</v>
      </c>
      <c r="L24" s="36">
        <v>85.25</v>
      </c>
      <c r="M24" s="37">
        <v>2</v>
      </c>
    </row>
    <row r="25" ht="20" customHeight="1" spans="1:13">
      <c r="A25" s="16" t="s">
        <v>14</v>
      </c>
      <c r="B25" s="17" t="s">
        <v>15</v>
      </c>
      <c r="C25" s="18" t="s">
        <v>72</v>
      </c>
      <c r="D25" s="23" t="s">
        <v>36</v>
      </c>
      <c r="E25" s="24" t="s">
        <v>77</v>
      </c>
      <c r="F25" s="25" t="s">
        <v>78</v>
      </c>
      <c r="G25" s="25" t="s">
        <v>29</v>
      </c>
      <c r="H25" s="26">
        <v>73.65</v>
      </c>
      <c r="I25" s="22">
        <f t="shared" si="0"/>
        <v>44.19</v>
      </c>
      <c r="J25" s="35">
        <v>81</v>
      </c>
      <c r="K25" s="35">
        <f t="shared" si="1"/>
        <v>32.4</v>
      </c>
      <c r="L25" s="36">
        <v>76.59</v>
      </c>
      <c r="M25" s="37">
        <v>3</v>
      </c>
    </row>
    <row r="26" ht="20" customHeight="1" spans="1:13">
      <c r="A26" s="16" t="s">
        <v>14</v>
      </c>
      <c r="B26" s="17" t="s">
        <v>15</v>
      </c>
      <c r="C26" s="18" t="s">
        <v>72</v>
      </c>
      <c r="D26" s="23" t="s">
        <v>36</v>
      </c>
      <c r="E26" s="24" t="s">
        <v>79</v>
      </c>
      <c r="F26" s="25" t="s">
        <v>80</v>
      </c>
      <c r="G26" s="25" t="s">
        <v>20</v>
      </c>
      <c r="H26" s="26">
        <v>80.55</v>
      </c>
      <c r="I26" s="22">
        <f t="shared" si="0"/>
        <v>48.33</v>
      </c>
      <c r="J26" s="35" t="s">
        <v>44</v>
      </c>
      <c r="K26" s="35"/>
      <c r="L26" s="36"/>
      <c r="M26" s="37"/>
    </row>
    <row r="27" ht="20" customHeight="1" spans="1:13">
      <c r="A27" s="16" t="s">
        <v>14</v>
      </c>
      <c r="B27" s="17" t="s">
        <v>15</v>
      </c>
      <c r="C27" s="18" t="s">
        <v>72</v>
      </c>
      <c r="D27" s="23" t="s">
        <v>36</v>
      </c>
      <c r="E27" s="24" t="s">
        <v>81</v>
      </c>
      <c r="F27" s="25" t="s">
        <v>82</v>
      </c>
      <c r="G27" s="25" t="s">
        <v>29</v>
      </c>
      <c r="H27" s="26">
        <v>73.65</v>
      </c>
      <c r="I27" s="22">
        <f t="shared" si="0"/>
        <v>44.19</v>
      </c>
      <c r="J27" s="35" t="s">
        <v>44</v>
      </c>
      <c r="K27" s="35"/>
      <c r="L27" s="36"/>
      <c r="M27" s="37"/>
    </row>
    <row r="28" ht="20" customHeight="1" spans="1:13">
      <c r="A28" s="16" t="s">
        <v>14</v>
      </c>
      <c r="B28" s="17" t="s">
        <v>15</v>
      </c>
      <c r="C28" s="27" t="s">
        <v>83</v>
      </c>
      <c r="D28" s="23" t="s">
        <v>84</v>
      </c>
      <c r="E28" s="24" t="s">
        <v>85</v>
      </c>
      <c r="F28" s="25" t="s">
        <v>86</v>
      </c>
      <c r="G28" s="25" t="s">
        <v>20</v>
      </c>
      <c r="H28" s="26">
        <v>73.45</v>
      </c>
      <c r="I28" s="22">
        <f t="shared" si="0"/>
        <v>44.07</v>
      </c>
      <c r="J28" s="35">
        <v>81.3</v>
      </c>
      <c r="K28" s="35">
        <f t="shared" si="1"/>
        <v>32.52</v>
      </c>
      <c r="L28" s="36">
        <v>76.59</v>
      </c>
      <c r="M28" s="37">
        <v>1</v>
      </c>
    </row>
    <row r="29" ht="20" customHeight="1" spans="1:13">
      <c r="A29" s="16" t="s">
        <v>14</v>
      </c>
      <c r="B29" s="17" t="s">
        <v>15</v>
      </c>
      <c r="C29" s="27" t="s">
        <v>83</v>
      </c>
      <c r="D29" s="23" t="s">
        <v>84</v>
      </c>
      <c r="E29" s="24" t="s">
        <v>87</v>
      </c>
      <c r="F29" s="25" t="s">
        <v>88</v>
      </c>
      <c r="G29" s="25" t="s">
        <v>20</v>
      </c>
      <c r="H29" s="26">
        <v>72.55</v>
      </c>
      <c r="I29" s="22">
        <f t="shared" si="0"/>
        <v>43.53</v>
      </c>
      <c r="J29" s="35">
        <v>79.94</v>
      </c>
      <c r="K29" s="35">
        <f t="shared" si="1"/>
        <v>31.976</v>
      </c>
      <c r="L29" s="36">
        <v>75.51</v>
      </c>
      <c r="M29" s="37">
        <v>2</v>
      </c>
    </row>
    <row r="30" ht="20" customHeight="1" spans="1:13">
      <c r="A30" s="16" t="s">
        <v>14</v>
      </c>
      <c r="B30" s="17" t="s">
        <v>15</v>
      </c>
      <c r="C30" s="27" t="s">
        <v>83</v>
      </c>
      <c r="D30" s="23" t="s">
        <v>89</v>
      </c>
      <c r="E30" s="24" t="s">
        <v>90</v>
      </c>
      <c r="F30" s="25" t="s">
        <v>91</v>
      </c>
      <c r="G30" s="25" t="s">
        <v>20</v>
      </c>
      <c r="H30" s="26">
        <v>82.25</v>
      </c>
      <c r="I30" s="22">
        <f t="shared" si="0"/>
        <v>49.35</v>
      </c>
      <c r="J30" s="35">
        <v>78.46</v>
      </c>
      <c r="K30" s="35">
        <f t="shared" si="1"/>
        <v>31.384</v>
      </c>
      <c r="L30" s="36">
        <v>80.73</v>
      </c>
      <c r="M30" s="37">
        <v>1</v>
      </c>
    </row>
    <row r="31" ht="20" customHeight="1" spans="1:13">
      <c r="A31" s="16" t="s">
        <v>14</v>
      </c>
      <c r="B31" s="17" t="s">
        <v>15</v>
      </c>
      <c r="C31" s="27" t="s">
        <v>83</v>
      </c>
      <c r="D31" s="23" t="s">
        <v>89</v>
      </c>
      <c r="E31" s="24" t="s">
        <v>92</v>
      </c>
      <c r="F31" s="25" t="s">
        <v>93</v>
      </c>
      <c r="G31" s="25" t="s">
        <v>20</v>
      </c>
      <c r="H31" s="26">
        <v>75.05</v>
      </c>
      <c r="I31" s="22">
        <f t="shared" si="0"/>
        <v>45.03</v>
      </c>
      <c r="J31" s="35" t="s">
        <v>44</v>
      </c>
      <c r="K31" s="35"/>
      <c r="L31" s="36"/>
      <c r="M31" s="37"/>
    </row>
    <row r="32" ht="20" customHeight="1" spans="1:13">
      <c r="A32" s="16" t="s">
        <v>14</v>
      </c>
      <c r="B32" s="17" t="s">
        <v>15</v>
      </c>
      <c r="C32" s="18" t="s">
        <v>94</v>
      </c>
      <c r="D32" s="23" t="s">
        <v>36</v>
      </c>
      <c r="E32" s="24" t="s">
        <v>95</v>
      </c>
      <c r="F32" s="25" t="s">
        <v>96</v>
      </c>
      <c r="G32" s="25" t="s">
        <v>20</v>
      </c>
      <c r="H32" s="26">
        <v>76.5</v>
      </c>
      <c r="I32" s="22">
        <f t="shared" si="0"/>
        <v>45.9</v>
      </c>
      <c r="J32" s="35">
        <v>83.24</v>
      </c>
      <c r="K32" s="35">
        <f t="shared" si="1"/>
        <v>33.296</v>
      </c>
      <c r="L32" s="36">
        <v>79.2</v>
      </c>
      <c r="M32" s="37">
        <v>1</v>
      </c>
    </row>
    <row r="33" ht="20" customHeight="1" spans="1:13">
      <c r="A33" s="16" t="s">
        <v>14</v>
      </c>
      <c r="B33" s="17" t="s">
        <v>15</v>
      </c>
      <c r="C33" s="18" t="s">
        <v>94</v>
      </c>
      <c r="D33" s="23" t="s">
        <v>36</v>
      </c>
      <c r="E33" s="24" t="s">
        <v>97</v>
      </c>
      <c r="F33" s="25" t="s">
        <v>98</v>
      </c>
      <c r="G33" s="25" t="s">
        <v>20</v>
      </c>
      <c r="H33" s="26">
        <v>70.55</v>
      </c>
      <c r="I33" s="22">
        <f t="shared" si="0"/>
        <v>42.33</v>
      </c>
      <c r="J33" s="35">
        <v>81.8</v>
      </c>
      <c r="K33" s="35">
        <f t="shared" si="1"/>
        <v>32.72</v>
      </c>
      <c r="L33" s="36">
        <v>75.05</v>
      </c>
      <c r="M33" s="37">
        <v>2</v>
      </c>
    </row>
    <row r="34" ht="20" customHeight="1" spans="1:13">
      <c r="A34" s="16" t="s">
        <v>14</v>
      </c>
      <c r="B34" s="17" t="s">
        <v>15</v>
      </c>
      <c r="C34" s="18" t="s">
        <v>94</v>
      </c>
      <c r="D34" s="23" t="s">
        <v>67</v>
      </c>
      <c r="E34" s="24" t="s">
        <v>99</v>
      </c>
      <c r="F34" s="25" t="s">
        <v>100</v>
      </c>
      <c r="G34" s="25" t="s">
        <v>29</v>
      </c>
      <c r="H34" s="26">
        <v>71</v>
      </c>
      <c r="I34" s="22">
        <f t="shared" si="0"/>
        <v>42.6</v>
      </c>
      <c r="J34" s="35">
        <v>82.08</v>
      </c>
      <c r="K34" s="35">
        <f t="shared" si="1"/>
        <v>32.832</v>
      </c>
      <c r="L34" s="36">
        <v>75.43</v>
      </c>
      <c r="M34" s="37">
        <v>1</v>
      </c>
    </row>
    <row r="35" ht="20" customHeight="1" spans="1:13">
      <c r="A35" s="16" t="s">
        <v>14</v>
      </c>
      <c r="B35" s="17" t="s">
        <v>15</v>
      </c>
      <c r="C35" s="18" t="s">
        <v>94</v>
      </c>
      <c r="D35" s="23" t="s">
        <v>67</v>
      </c>
      <c r="E35" s="24" t="s">
        <v>101</v>
      </c>
      <c r="F35" s="25" t="s">
        <v>102</v>
      </c>
      <c r="G35" s="25" t="s">
        <v>29</v>
      </c>
      <c r="H35" s="26">
        <v>70.5</v>
      </c>
      <c r="I35" s="22">
        <f t="shared" si="0"/>
        <v>42.3</v>
      </c>
      <c r="J35" s="35">
        <v>81.8</v>
      </c>
      <c r="K35" s="35">
        <f t="shared" si="1"/>
        <v>32.72</v>
      </c>
      <c r="L35" s="36">
        <v>75.02</v>
      </c>
      <c r="M35" s="37">
        <v>2</v>
      </c>
    </row>
    <row r="36" ht="20" customHeight="1" spans="1:13">
      <c r="A36" s="16" t="s">
        <v>14</v>
      </c>
      <c r="B36" s="17" t="s">
        <v>15</v>
      </c>
      <c r="C36" s="18" t="s">
        <v>103</v>
      </c>
      <c r="D36" s="23" t="s">
        <v>36</v>
      </c>
      <c r="E36" s="24" t="s">
        <v>104</v>
      </c>
      <c r="F36" s="25" t="s">
        <v>105</v>
      </c>
      <c r="G36" s="25" t="s">
        <v>29</v>
      </c>
      <c r="H36" s="26">
        <v>78.55</v>
      </c>
      <c r="I36" s="22">
        <f t="shared" si="0"/>
        <v>47.13</v>
      </c>
      <c r="J36" s="35">
        <v>82.36</v>
      </c>
      <c r="K36" s="35">
        <f t="shared" si="1"/>
        <v>32.944</v>
      </c>
      <c r="L36" s="36">
        <v>80.07</v>
      </c>
      <c r="M36" s="37">
        <v>1</v>
      </c>
    </row>
    <row r="37" ht="20" customHeight="1" spans="1:13">
      <c r="A37" s="16" t="s">
        <v>14</v>
      </c>
      <c r="B37" s="17" t="s">
        <v>15</v>
      </c>
      <c r="C37" s="18" t="s">
        <v>103</v>
      </c>
      <c r="D37" s="23" t="s">
        <v>36</v>
      </c>
      <c r="E37" s="24" t="s">
        <v>106</v>
      </c>
      <c r="F37" s="25" t="s">
        <v>107</v>
      </c>
      <c r="G37" s="25" t="s">
        <v>29</v>
      </c>
      <c r="H37" s="26">
        <v>72.25</v>
      </c>
      <c r="I37" s="22">
        <f t="shared" si="0"/>
        <v>43.35</v>
      </c>
      <c r="J37" s="35">
        <v>79.26</v>
      </c>
      <c r="K37" s="35">
        <f t="shared" si="1"/>
        <v>31.704</v>
      </c>
      <c r="L37" s="36">
        <v>75.05</v>
      </c>
      <c r="M37" s="37">
        <v>2</v>
      </c>
    </row>
    <row r="38" ht="20" customHeight="1" spans="1:13">
      <c r="A38" s="16" t="s">
        <v>14</v>
      </c>
      <c r="B38" s="17" t="s">
        <v>15</v>
      </c>
      <c r="C38" s="18" t="s">
        <v>103</v>
      </c>
      <c r="D38" s="23" t="s">
        <v>36</v>
      </c>
      <c r="E38" s="24" t="s">
        <v>108</v>
      </c>
      <c r="F38" s="25" t="s">
        <v>109</v>
      </c>
      <c r="G38" s="25" t="s">
        <v>29</v>
      </c>
      <c r="H38" s="26">
        <v>64.05</v>
      </c>
      <c r="I38" s="22">
        <f t="shared" si="0"/>
        <v>38.43</v>
      </c>
      <c r="J38" s="35">
        <v>82.7</v>
      </c>
      <c r="K38" s="35">
        <f t="shared" si="1"/>
        <v>33.08</v>
      </c>
      <c r="L38" s="36">
        <v>71.51</v>
      </c>
      <c r="M38" s="37">
        <v>3</v>
      </c>
    </row>
    <row r="39" ht="20" customHeight="1" spans="1:13">
      <c r="A39" s="16" t="s">
        <v>14</v>
      </c>
      <c r="B39" s="17" t="s">
        <v>15</v>
      </c>
      <c r="C39" s="18" t="s">
        <v>103</v>
      </c>
      <c r="D39" s="23" t="s">
        <v>36</v>
      </c>
      <c r="E39" s="24" t="s">
        <v>110</v>
      </c>
      <c r="F39" s="25" t="s">
        <v>111</v>
      </c>
      <c r="G39" s="25" t="s">
        <v>29</v>
      </c>
      <c r="H39" s="26">
        <v>63.55</v>
      </c>
      <c r="I39" s="22">
        <f t="shared" si="0"/>
        <v>38.13</v>
      </c>
      <c r="J39" s="35">
        <v>74.6</v>
      </c>
      <c r="K39" s="35">
        <f t="shared" si="1"/>
        <v>29.84</v>
      </c>
      <c r="L39" s="36">
        <v>67.97</v>
      </c>
      <c r="M39" s="37">
        <v>4</v>
      </c>
    </row>
    <row r="40" ht="20" customHeight="1" spans="1:13">
      <c r="A40" s="16" t="s">
        <v>14</v>
      </c>
      <c r="B40" s="17" t="s">
        <v>15</v>
      </c>
      <c r="C40" s="18" t="s">
        <v>112</v>
      </c>
      <c r="D40" s="23" t="s">
        <v>113</v>
      </c>
      <c r="E40" s="24" t="s">
        <v>114</v>
      </c>
      <c r="F40" s="25" t="s">
        <v>115</v>
      </c>
      <c r="G40" s="25" t="s">
        <v>29</v>
      </c>
      <c r="H40" s="26">
        <v>73.55</v>
      </c>
      <c r="I40" s="22">
        <f t="shared" si="0"/>
        <v>44.13</v>
      </c>
      <c r="J40" s="35">
        <v>82.96</v>
      </c>
      <c r="K40" s="35">
        <f t="shared" si="1"/>
        <v>33.184</v>
      </c>
      <c r="L40" s="36">
        <v>77.31</v>
      </c>
      <c r="M40" s="37">
        <v>1</v>
      </c>
    </row>
    <row r="41" ht="20" customHeight="1" spans="1:13">
      <c r="A41" s="16" t="s">
        <v>14</v>
      </c>
      <c r="B41" s="17" t="s">
        <v>15</v>
      </c>
      <c r="C41" s="18" t="s">
        <v>112</v>
      </c>
      <c r="D41" s="23" t="s">
        <v>113</v>
      </c>
      <c r="E41" s="24" t="s">
        <v>116</v>
      </c>
      <c r="F41" s="25" t="s">
        <v>117</v>
      </c>
      <c r="G41" s="25" t="s">
        <v>20</v>
      </c>
      <c r="H41" s="26">
        <v>73.15</v>
      </c>
      <c r="I41" s="22">
        <f t="shared" si="0"/>
        <v>43.89</v>
      </c>
      <c r="J41" s="35">
        <v>80.2</v>
      </c>
      <c r="K41" s="35">
        <f t="shared" si="1"/>
        <v>32.08</v>
      </c>
      <c r="L41" s="36">
        <v>75.97</v>
      </c>
      <c r="M41" s="37">
        <v>2</v>
      </c>
    </row>
    <row r="42" ht="20" customHeight="1" spans="1:13">
      <c r="A42" s="16" t="s">
        <v>14</v>
      </c>
      <c r="B42" s="17" t="s">
        <v>15</v>
      </c>
      <c r="C42" s="18" t="s">
        <v>112</v>
      </c>
      <c r="D42" s="23" t="s">
        <v>118</v>
      </c>
      <c r="E42" s="24" t="s">
        <v>119</v>
      </c>
      <c r="F42" s="25" t="s">
        <v>120</v>
      </c>
      <c r="G42" s="25" t="s">
        <v>29</v>
      </c>
      <c r="H42" s="26">
        <v>85.9</v>
      </c>
      <c r="I42" s="22">
        <f t="shared" si="0"/>
        <v>51.54</v>
      </c>
      <c r="J42" s="35">
        <v>83.26</v>
      </c>
      <c r="K42" s="35">
        <f t="shared" si="1"/>
        <v>33.304</v>
      </c>
      <c r="L42" s="36">
        <v>84.84</v>
      </c>
      <c r="M42" s="37">
        <v>1</v>
      </c>
    </row>
    <row r="43" ht="20" customHeight="1" spans="1:13">
      <c r="A43" s="16" t="s">
        <v>14</v>
      </c>
      <c r="B43" s="17" t="s">
        <v>15</v>
      </c>
      <c r="C43" s="18" t="s">
        <v>112</v>
      </c>
      <c r="D43" s="23" t="s">
        <v>118</v>
      </c>
      <c r="E43" s="24" t="s">
        <v>121</v>
      </c>
      <c r="F43" s="25" t="s">
        <v>122</v>
      </c>
      <c r="G43" s="25" t="s">
        <v>29</v>
      </c>
      <c r="H43" s="26">
        <v>79.85</v>
      </c>
      <c r="I43" s="22">
        <f t="shared" si="0"/>
        <v>47.91</v>
      </c>
      <c r="J43" s="35" t="s">
        <v>123</v>
      </c>
      <c r="K43" s="35"/>
      <c r="L43" s="36"/>
      <c r="M43" s="37"/>
    </row>
    <row r="44" ht="20" customHeight="1" spans="1:13">
      <c r="A44" s="16" t="s">
        <v>14</v>
      </c>
      <c r="B44" s="17" t="s">
        <v>15</v>
      </c>
      <c r="C44" s="18" t="s">
        <v>124</v>
      </c>
      <c r="D44" s="23" t="s">
        <v>36</v>
      </c>
      <c r="E44" s="24" t="s">
        <v>125</v>
      </c>
      <c r="F44" s="25" t="s">
        <v>126</v>
      </c>
      <c r="G44" s="25" t="s">
        <v>29</v>
      </c>
      <c r="H44" s="26">
        <v>80.4</v>
      </c>
      <c r="I44" s="22">
        <f t="shared" si="0"/>
        <v>48.24</v>
      </c>
      <c r="J44" s="35">
        <v>80.3</v>
      </c>
      <c r="K44" s="35">
        <f t="shared" si="1"/>
        <v>32.12</v>
      </c>
      <c r="L44" s="36">
        <v>80.36</v>
      </c>
      <c r="M44" s="37">
        <v>1</v>
      </c>
    </row>
    <row r="45" ht="20" customHeight="1" spans="1:13">
      <c r="A45" s="16" t="s">
        <v>14</v>
      </c>
      <c r="B45" s="17" t="s">
        <v>15</v>
      </c>
      <c r="C45" s="18" t="s">
        <v>124</v>
      </c>
      <c r="D45" s="23" t="s">
        <v>36</v>
      </c>
      <c r="E45" s="24" t="s">
        <v>127</v>
      </c>
      <c r="F45" s="25" t="s">
        <v>128</v>
      </c>
      <c r="G45" s="25" t="s">
        <v>29</v>
      </c>
      <c r="H45" s="26">
        <v>78.45</v>
      </c>
      <c r="I45" s="22">
        <f t="shared" si="0"/>
        <v>47.07</v>
      </c>
      <c r="J45" s="35">
        <v>80</v>
      </c>
      <c r="K45" s="35">
        <f t="shared" si="1"/>
        <v>32</v>
      </c>
      <c r="L45" s="36">
        <v>79.07</v>
      </c>
      <c r="M45" s="37">
        <v>2</v>
      </c>
    </row>
    <row r="46" ht="20" customHeight="1" spans="1:13">
      <c r="A46" s="16" t="s">
        <v>14</v>
      </c>
      <c r="B46" s="17" t="s">
        <v>15</v>
      </c>
      <c r="C46" s="18" t="s">
        <v>129</v>
      </c>
      <c r="D46" s="23" t="s">
        <v>36</v>
      </c>
      <c r="E46" s="24" t="s">
        <v>130</v>
      </c>
      <c r="F46" s="25" t="s">
        <v>131</v>
      </c>
      <c r="G46" s="25" t="s">
        <v>29</v>
      </c>
      <c r="H46" s="26">
        <v>73.95</v>
      </c>
      <c r="I46" s="22">
        <f t="shared" si="0"/>
        <v>44.37</v>
      </c>
      <c r="J46" s="35">
        <v>82.94</v>
      </c>
      <c r="K46" s="35">
        <f t="shared" si="1"/>
        <v>33.176</v>
      </c>
      <c r="L46" s="36">
        <v>77.55</v>
      </c>
      <c r="M46" s="37">
        <v>1</v>
      </c>
    </row>
    <row r="47" ht="20" customHeight="1" spans="1:13">
      <c r="A47" s="16" t="s">
        <v>14</v>
      </c>
      <c r="B47" s="17" t="s">
        <v>15</v>
      </c>
      <c r="C47" s="18" t="s">
        <v>129</v>
      </c>
      <c r="D47" s="23" t="s">
        <v>36</v>
      </c>
      <c r="E47" s="24" t="s">
        <v>132</v>
      </c>
      <c r="F47" s="25" t="s">
        <v>133</v>
      </c>
      <c r="G47" s="25" t="s">
        <v>20</v>
      </c>
      <c r="H47" s="26">
        <v>72.7</v>
      </c>
      <c r="I47" s="22">
        <f t="shared" si="0"/>
        <v>43.62</v>
      </c>
      <c r="J47" s="35">
        <v>77.3</v>
      </c>
      <c r="K47" s="35">
        <f t="shared" si="1"/>
        <v>30.92</v>
      </c>
      <c r="L47" s="36">
        <v>74.54</v>
      </c>
      <c r="M47" s="37">
        <v>2</v>
      </c>
    </row>
    <row r="48" ht="20" customHeight="1" spans="1:13">
      <c r="A48" s="16" t="s">
        <v>14</v>
      </c>
      <c r="B48" s="17" t="s">
        <v>15</v>
      </c>
      <c r="C48" s="18" t="s">
        <v>134</v>
      </c>
      <c r="D48" s="23" t="s">
        <v>62</v>
      </c>
      <c r="E48" s="24" t="s">
        <v>135</v>
      </c>
      <c r="F48" s="25" t="s">
        <v>136</v>
      </c>
      <c r="G48" s="25" t="s">
        <v>29</v>
      </c>
      <c r="H48" s="26">
        <v>63.35</v>
      </c>
      <c r="I48" s="22">
        <f t="shared" si="0"/>
        <v>38.01</v>
      </c>
      <c r="J48" s="35">
        <v>78.2</v>
      </c>
      <c r="K48" s="35">
        <f t="shared" si="1"/>
        <v>31.28</v>
      </c>
      <c r="L48" s="36">
        <v>69.29</v>
      </c>
      <c r="M48" s="37">
        <v>1</v>
      </c>
    </row>
    <row r="49" ht="20" customHeight="1" spans="1:13">
      <c r="A49" s="16" t="s">
        <v>14</v>
      </c>
      <c r="B49" s="17" t="s">
        <v>15</v>
      </c>
      <c r="C49" s="18" t="s">
        <v>134</v>
      </c>
      <c r="D49" s="23" t="s">
        <v>62</v>
      </c>
      <c r="E49" s="24" t="s">
        <v>137</v>
      </c>
      <c r="F49" s="25" t="s">
        <v>138</v>
      </c>
      <c r="G49" s="25" t="s">
        <v>20</v>
      </c>
      <c r="H49" s="26">
        <v>60.25</v>
      </c>
      <c r="I49" s="22">
        <f t="shared" si="0"/>
        <v>36.15</v>
      </c>
      <c r="J49" s="35">
        <v>82.14</v>
      </c>
      <c r="K49" s="35">
        <f t="shared" si="1"/>
        <v>32.856</v>
      </c>
      <c r="L49" s="36">
        <v>69.01</v>
      </c>
      <c r="M49" s="37">
        <v>2</v>
      </c>
    </row>
    <row r="50" ht="20" customHeight="1" spans="1:12">
      <c r="A50" s="28"/>
      <c r="B50" s="29"/>
      <c r="C50" s="30"/>
      <c r="D50" s="30"/>
      <c r="E50" s="31"/>
      <c r="F50" s="29"/>
      <c r="G50" s="29"/>
      <c r="H50" s="32"/>
      <c r="L50" s="36"/>
    </row>
    <row r="51" ht="27" customHeight="1" spans="1:13">
      <c r="A51" s="11" t="s">
        <v>1</v>
      </c>
      <c r="B51" s="11" t="s">
        <v>2</v>
      </c>
      <c r="C51" s="12" t="s">
        <v>3</v>
      </c>
      <c r="D51" s="12" t="s">
        <v>4</v>
      </c>
      <c r="E51" s="13" t="s">
        <v>5</v>
      </c>
      <c r="F51" s="12" t="s">
        <v>6</v>
      </c>
      <c r="G51" s="14" t="s">
        <v>7</v>
      </c>
      <c r="H51" s="15" t="s">
        <v>8</v>
      </c>
      <c r="I51" s="33" t="s">
        <v>9</v>
      </c>
      <c r="J51" s="34" t="s">
        <v>10</v>
      </c>
      <c r="K51" s="33" t="s">
        <v>11</v>
      </c>
      <c r="L51" s="15" t="s">
        <v>12</v>
      </c>
      <c r="M51" s="15" t="s">
        <v>13</v>
      </c>
    </row>
    <row r="52" ht="20" customHeight="1" spans="1:13">
      <c r="A52" s="16" t="s">
        <v>14</v>
      </c>
      <c r="B52" s="17" t="s">
        <v>139</v>
      </c>
      <c r="C52" s="23" t="s">
        <v>140</v>
      </c>
      <c r="D52" s="23" t="s">
        <v>24</v>
      </c>
      <c r="E52" s="24" t="s">
        <v>141</v>
      </c>
      <c r="F52" s="25" t="s">
        <v>142</v>
      </c>
      <c r="G52" s="25" t="s">
        <v>29</v>
      </c>
      <c r="H52" s="26">
        <v>80</v>
      </c>
      <c r="I52" s="26">
        <f>H52*0.6</f>
        <v>48</v>
      </c>
      <c r="J52" s="35">
        <v>75.44</v>
      </c>
      <c r="K52" s="35">
        <f>J52*0.4</f>
        <v>30.176</v>
      </c>
      <c r="L52" s="36">
        <v>78.18</v>
      </c>
      <c r="M52" s="37">
        <v>1</v>
      </c>
    </row>
    <row r="53" ht="20" customHeight="1" spans="1:13">
      <c r="A53" s="16" t="s">
        <v>14</v>
      </c>
      <c r="B53" s="17" t="s">
        <v>139</v>
      </c>
      <c r="C53" s="23" t="s">
        <v>140</v>
      </c>
      <c r="D53" s="23" t="s">
        <v>24</v>
      </c>
      <c r="E53" s="24" t="s">
        <v>143</v>
      </c>
      <c r="F53" s="25" t="s">
        <v>144</v>
      </c>
      <c r="G53" s="25" t="s">
        <v>29</v>
      </c>
      <c r="H53" s="26">
        <v>60.02</v>
      </c>
      <c r="I53" s="26">
        <f>H53*0.6</f>
        <v>36.012</v>
      </c>
      <c r="J53" s="35">
        <v>77.82</v>
      </c>
      <c r="K53" s="35">
        <f>J53*0.4</f>
        <v>31.128</v>
      </c>
      <c r="L53" s="36">
        <v>67.14</v>
      </c>
      <c r="M53" s="37">
        <v>2</v>
      </c>
    </row>
    <row r="54" ht="20" customHeight="1" spans="1:13">
      <c r="A54" s="16" t="s">
        <v>14</v>
      </c>
      <c r="B54" s="17" t="s">
        <v>139</v>
      </c>
      <c r="C54" s="23" t="s">
        <v>140</v>
      </c>
      <c r="D54" s="23" t="s">
        <v>24</v>
      </c>
      <c r="E54" s="24" t="s">
        <v>145</v>
      </c>
      <c r="F54" s="25" t="s">
        <v>146</v>
      </c>
      <c r="G54" s="25" t="s">
        <v>29</v>
      </c>
      <c r="H54" s="26">
        <v>60.5</v>
      </c>
      <c r="I54" s="26">
        <f t="shared" ref="I53:I84" si="2">H54*0.6</f>
        <v>36.3</v>
      </c>
      <c r="J54" s="35">
        <v>75.12</v>
      </c>
      <c r="K54" s="35">
        <f t="shared" ref="K53:K84" si="3">J54*0.4</f>
        <v>30.048</v>
      </c>
      <c r="L54" s="36">
        <v>66.35</v>
      </c>
      <c r="M54" s="37">
        <v>3</v>
      </c>
    </row>
    <row r="55" ht="20" customHeight="1" spans="1:13">
      <c r="A55" s="16" t="s">
        <v>14</v>
      </c>
      <c r="B55" s="17" t="s">
        <v>139</v>
      </c>
      <c r="C55" s="23" t="s">
        <v>140</v>
      </c>
      <c r="D55" s="23" t="s">
        <v>24</v>
      </c>
      <c r="E55" s="24" t="s">
        <v>147</v>
      </c>
      <c r="F55" s="25" t="s">
        <v>148</v>
      </c>
      <c r="G55" s="25" t="s">
        <v>20</v>
      </c>
      <c r="H55" s="26">
        <v>62</v>
      </c>
      <c r="I55" s="26">
        <f t="shared" si="2"/>
        <v>37.2</v>
      </c>
      <c r="J55" s="35">
        <v>72.1</v>
      </c>
      <c r="K55" s="35">
        <f t="shared" si="3"/>
        <v>28.84</v>
      </c>
      <c r="L55" s="36">
        <v>66.04</v>
      </c>
      <c r="M55" s="37">
        <v>4</v>
      </c>
    </row>
    <row r="56" ht="20" customHeight="1" spans="1:13">
      <c r="A56" s="16" t="s">
        <v>14</v>
      </c>
      <c r="B56" s="17" t="s">
        <v>139</v>
      </c>
      <c r="C56" s="23" t="s">
        <v>140</v>
      </c>
      <c r="D56" s="23" t="s">
        <v>30</v>
      </c>
      <c r="E56" s="24" t="s">
        <v>149</v>
      </c>
      <c r="F56" s="25" t="s">
        <v>150</v>
      </c>
      <c r="G56" s="25" t="s">
        <v>29</v>
      </c>
      <c r="H56" s="26">
        <v>79.5</v>
      </c>
      <c r="I56" s="26">
        <f t="shared" si="2"/>
        <v>47.7</v>
      </c>
      <c r="J56" s="35">
        <v>85.6</v>
      </c>
      <c r="K56" s="35">
        <f t="shared" si="3"/>
        <v>34.24</v>
      </c>
      <c r="L56" s="36">
        <v>81.94</v>
      </c>
      <c r="M56" s="37">
        <v>1</v>
      </c>
    </row>
    <row r="57" ht="20" customHeight="1" spans="1:13">
      <c r="A57" s="16" t="s">
        <v>14</v>
      </c>
      <c r="B57" s="17" t="s">
        <v>139</v>
      </c>
      <c r="C57" s="23" t="s">
        <v>140</v>
      </c>
      <c r="D57" s="23" t="s">
        <v>30</v>
      </c>
      <c r="E57" s="24" t="s">
        <v>151</v>
      </c>
      <c r="F57" s="25" t="s">
        <v>152</v>
      </c>
      <c r="G57" s="25" t="s">
        <v>29</v>
      </c>
      <c r="H57" s="26">
        <v>73</v>
      </c>
      <c r="I57" s="26">
        <f t="shared" si="2"/>
        <v>43.8</v>
      </c>
      <c r="J57" s="35">
        <v>69.6</v>
      </c>
      <c r="K57" s="35">
        <f t="shared" si="3"/>
        <v>27.84</v>
      </c>
      <c r="L57" s="36">
        <v>71.64</v>
      </c>
      <c r="M57" s="37">
        <v>2</v>
      </c>
    </row>
    <row r="58" ht="20" customHeight="1" spans="1:13">
      <c r="A58" s="16" t="s">
        <v>14</v>
      </c>
      <c r="B58" s="17" t="s">
        <v>139</v>
      </c>
      <c r="C58" s="23" t="s">
        <v>140</v>
      </c>
      <c r="D58" s="23" t="s">
        <v>30</v>
      </c>
      <c r="E58" s="24" t="s">
        <v>153</v>
      </c>
      <c r="F58" s="25" t="s">
        <v>154</v>
      </c>
      <c r="G58" s="25" t="s">
        <v>29</v>
      </c>
      <c r="H58" s="26">
        <v>67</v>
      </c>
      <c r="I58" s="26">
        <f t="shared" si="2"/>
        <v>40.2</v>
      </c>
      <c r="J58" s="35">
        <v>76.78</v>
      </c>
      <c r="K58" s="35">
        <f t="shared" si="3"/>
        <v>30.712</v>
      </c>
      <c r="L58" s="36">
        <v>70.91</v>
      </c>
      <c r="M58" s="37">
        <v>3</v>
      </c>
    </row>
    <row r="59" ht="20" customHeight="1" spans="1:13">
      <c r="A59" s="16" t="s">
        <v>14</v>
      </c>
      <c r="B59" s="17" t="s">
        <v>139</v>
      </c>
      <c r="C59" s="23" t="s">
        <v>140</v>
      </c>
      <c r="D59" s="23" t="s">
        <v>30</v>
      </c>
      <c r="E59" s="24" t="s">
        <v>155</v>
      </c>
      <c r="F59" s="25" t="s">
        <v>156</v>
      </c>
      <c r="G59" s="25" t="s">
        <v>29</v>
      </c>
      <c r="H59" s="26">
        <v>65.5</v>
      </c>
      <c r="I59" s="26">
        <f t="shared" si="2"/>
        <v>39.3</v>
      </c>
      <c r="J59" s="35">
        <v>78.56</v>
      </c>
      <c r="K59" s="35">
        <f t="shared" si="3"/>
        <v>31.424</v>
      </c>
      <c r="L59" s="36">
        <v>70.72</v>
      </c>
      <c r="M59" s="37">
        <v>4</v>
      </c>
    </row>
    <row r="60" ht="20" customHeight="1" spans="1:13">
      <c r="A60" s="16" t="s">
        <v>14</v>
      </c>
      <c r="B60" s="17" t="s">
        <v>139</v>
      </c>
      <c r="C60" s="23" t="s">
        <v>140</v>
      </c>
      <c r="D60" s="23" t="s">
        <v>30</v>
      </c>
      <c r="E60" s="24" t="s">
        <v>157</v>
      </c>
      <c r="F60" s="25" t="s">
        <v>158</v>
      </c>
      <c r="G60" s="25" t="s">
        <v>29</v>
      </c>
      <c r="H60" s="26">
        <v>72</v>
      </c>
      <c r="I60" s="26">
        <f t="shared" si="2"/>
        <v>43.2</v>
      </c>
      <c r="J60" s="35">
        <v>67.84</v>
      </c>
      <c r="K60" s="35">
        <f t="shared" si="3"/>
        <v>27.136</v>
      </c>
      <c r="L60" s="36">
        <v>70.34</v>
      </c>
      <c r="M60" s="37">
        <v>5</v>
      </c>
    </row>
    <row r="61" ht="20" customHeight="1" spans="1:13">
      <c r="A61" s="16" t="s">
        <v>14</v>
      </c>
      <c r="B61" s="17" t="s">
        <v>139</v>
      </c>
      <c r="C61" s="23" t="s">
        <v>140</v>
      </c>
      <c r="D61" s="23" t="s">
        <v>30</v>
      </c>
      <c r="E61" s="24" t="s">
        <v>159</v>
      </c>
      <c r="F61" s="25" t="s">
        <v>160</v>
      </c>
      <c r="G61" s="25" t="s">
        <v>20</v>
      </c>
      <c r="H61" s="26">
        <v>62</v>
      </c>
      <c r="I61" s="26">
        <f t="shared" si="2"/>
        <v>37.2</v>
      </c>
      <c r="J61" s="35">
        <v>74.36</v>
      </c>
      <c r="K61" s="35">
        <f t="shared" si="3"/>
        <v>29.744</v>
      </c>
      <c r="L61" s="36">
        <v>66.94</v>
      </c>
      <c r="M61" s="37">
        <v>6</v>
      </c>
    </row>
    <row r="62" ht="20" customHeight="1" spans="1:13">
      <c r="A62" s="16" t="s">
        <v>14</v>
      </c>
      <c r="B62" s="17" t="s">
        <v>139</v>
      </c>
      <c r="C62" s="23" t="s">
        <v>140</v>
      </c>
      <c r="D62" s="23" t="s">
        <v>30</v>
      </c>
      <c r="E62" s="24" t="s">
        <v>161</v>
      </c>
      <c r="F62" s="25" t="s">
        <v>162</v>
      </c>
      <c r="G62" s="25" t="s">
        <v>29</v>
      </c>
      <c r="H62" s="26">
        <v>62</v>
      </c>
      <c r="I62" s="26">
        <f t="shared" si="2"/>
        <v>37.2</v>
      </c>
      <c r="J62" s="35" t="s">
        <v>44</v>
      </c>
      <c r="K62" s="35"/>
      <c r="L62" s="36"/>
      <c r="M62" s="37"/>
    </row>
    <row r="63" ht="20" customHeight="1" spans="1:13">
      <c r="A63" s="16" t="s">
        <v>14</v>
      </c>
      <c r="B63" s="17" t="s">
        <v>139</v>
      </c>
      <c r="C63" s="23" t="s">
        <v>140</v>
      </c>
      <c r="D63" s="23" t="s">
        <v>30</v>
      </c>
      <c r="E63" s="24" t="s">
        <v>163</v>
      </c>
      <c r="F63" s="25" t="s">
        <v>164</v>
      </c>
      <c r="G63" s="25" t="s">
        <v>29</v>
      </c>
      <c r="H63" s="26">
        <v>62</v>
      </c>
      <c r="I63" s="26">
        <f t="shared" si="2"/>
        <v>37.2</v>
      </c>
      <c r="J63" s="35" t="s">
        <v>44</v>
      </c>
      <c r="K63" s="35"/>
      <c r="L63" s="36"/>
      <c r="M63" s="37"/>
    </row>
    <row r="64" ht="20" customHeight="1" spans="1:13">
      <c r="A64" s="16" t="s">
        <v>14</v>
      </c>
      <c r="B64" s="17" t="s">
        <v>139</v>
      </c>
      <c r="C64" s="23" t="s">
        <v>140</v>
      </c>
      <c r="D64" s="23" t="s">
        <v>165</v>
      </c>
      <c r="E64" s="24" t="s">
        <v>166</v>
      </c>
      <c r="F64" s="25" t="s">
        <v>167</v>
      </c>
      <c r="G64" s="25" t="s">
        <v>20</v>
      </c>
      <c r="H64" s="26">
        <v>81.75</v>
      </c>
      <c r="I64" s="26">
        <f t="shared" si="2"/>
        <v>49.05</v>
      </c>
      <c r="J64" s="35">
        <v>83.8</v>
      </c>
      <c r="K64" s="35">
        <f t="shared" si="3"/>
        <v>33.52</v>
      </c>
      <c r="L64" s="36">
        <v>82.57</v>
      </c>
      <c r="M64" s="37">
        <v>1</v>
      </c>
    </row>
    <row r="65" ht="20" customHeight="1" spans="1:13">
      <c r="A65" s="16" t="s">
        <v>14</v>
      </c>
      <c r="B65" s="17" t="s">
        <v>139</v>
      </c>
      <c r="C65" s="23" t="s">
        <v>140</v>
      </c>
      <c r="D65" s="23" t="s">
        <v>165</v>
      </c>
      <c r="E65" s="24" t="s">
        <v>168</v>
      </c>
      <c r="F65" s="25" t="s">
        <v>169</v>
      </c>
      <c r="G65" s="25" t="s">
        <v>29</v>
      </c>
      <c r="H65" s="26">
        <v>75.55</v>
      </c>
      <c r="I65" s="26">
        <f t="shared" si="2"/>
        <v>45.33</v>
      </c>
      <c r="J65" s="35" t="s">
        <v>44</v>
      </c>
      <c r="K65" s="35"/>
      <c r="L65" s="36"/>
      <c r="M65" s="37"/>
    </row>
    <row r="66" ht="20" customHeight="1" spans="1:13">
      <c r="A66" s="16" t="s">
        <v>14</v>
      </c>
      <c r="B66" s="17" t="s">
        <v>139</v>
      </c>
      <c r="C66" s="23" t="s">
        <v>170</v>
      </c>
      <c r="D66" s="23" t="s">
        <v>171</v>
      </c>
      <c r="E66" s="24" t="s">
        <v>172</v>
      </c>
      <c r="F66" s="25" t="s">
        <v>173</v>
      </c>
      <c r="G66" s="25" t="s">
        <v>20</v>
      </c>
      <c r="H66" s="26">
        <v>70.25</v>
      </c>
      <c r="I66" s="26">
        <f t="shared" si="2"/>
        <v>42.15</v>
      </c>
      <c r="J66" s="35">
        <v>77.36</v>
      </c>
      <c r="K66" s="35">
        <f t="shared" si="3"/>
        <v>30.944</v>
      </c>
      <c r="L66" s="36">
        <v>73.09</v>
      </c>
      <c r="M66" s="37">
        <v>1</v>
      </c>
    </row>
    <row r="67" ht="20" customHeight="1" spans="1:13">
      <c r="A67" s="16" t="s">
        <v>14</v>
      </c>
      <c r="B67" s="17" t="s">
        <v>139</v>
      </c>
      <c r="C67" s="23" t="s">
        <v>170</v>
      </c>
      <c r="D67" s="23" t="s">
        <v>171</v>
      </c>
      <c r="E67" s="24" t="s">
        <v>174</v>
      </c>
      <c r="F67" s="25" t="s">
        <v>175</v>
      </c>
      <c r="G67" s="25" t="s">
        <v>29</v>
      </c>
      <c r="H67" s="26">
        <v>67.75</v>
      </c>
      <c r="I67" s="26">
        <f t="shared" si="2"/>
        <v>40.65</v>
      </c>
      <c r="J67" s="35">
        <v>78.06</v>
      </c>
      <c r="K67" s="35">
        <f t="shared" si="3"/>
        <v>31.224</v>
      </c>
      <c r="L67" s="36">
        <v>71.87</v>
      </c>
      <c r="M67" s="37">
        <v>2</v>
      </c>
    </row>
    <row r="68" ht="20" customHeight="1" spans="1:13">
      <c r="A68" s="16" t="s">
        <v>14</v>
      </c>
      <c r="B68" s="17" t="s">
        <v>139</v>
      </c>
      <c r="C68" s="23" t="s">
        <v>176</v>
      </c>
      <c r="D68" s="23" t="s">
        <v>62</v>
      </c>
      <c r="E68" s="24" t="s">
        <v>177</v>
      </c>
      <c r="F68" s="25" t="s">
        <v>178</v>
      </c>
      <c r="G68" s="25" t="s">
        <v>29</v>
      </c>
      <c r="H68" s="26">
        <v>74.4</v>
      </c>
      <c r="I68" s="26">
        <f t="shared" si="2"/>
        <v>44.64</v>
      </c>
      <c r="J68" s="35">
        <v>81.02</v>
      </c>
      <c r="K68" s="35">
        <f t="shared" si="3"/>
        <v>32.408</v>
      </c>
      <c r="L68" s="36">
        <v>77.05</v>
      </c>
      <c r="M68" s="37">
        <v>1</v>
      </c>
    </row>
    <row r="69" ht="20" customHeight="1" spans="1:13">
      <c r="A69" s="16" t="s">
        <v>14</v>
      </c>
      <c r="B69" s="17" t="s">
        <v>139</v>
      </c>
      <c r="C69" s="23" t="s">
        <v>176</v>
      </c>
      <c r="D69" s="23" t="s">
        <v>62</v>
      </c>
      <c r="E69" s="24" t="s">
        <v>179</v>
      </c>
      <c r="F69" s="25" t="s">
        <v>180</v>
      </c>
      <c r="G69" s="25" t="s">
        <v>20</v>
      </c>
      <c r="H69" s="26">
        <v>73.65</v>
      </c>
      <c r="I69" s="26">
        <f t="shared" si="2"/>
        <v>44.19</v>
      </c>
      <c r="J69" s="35">
        <v>76.5</v>
      </c>
      <c r="K69" s="35">
        <f t="shared" si="3"/>
        <v>30.6</v>
      </c>
      <c r="L69" s="36">
        <v>74.79</v>
      </c>
      <c r="M69" s="37">
        <v>2</v>
      </c>
    </row>
    <row r="70" ht="20" customHeight="1" spans="1:13">
      <c r="A70" s="16" t="s">
        <v>14</v>
      </c>
      <c r="B70" s="17" t="s">
        <v>139</v>
      </c>
      <c r="C70" s="23" t="s">
        <v>176</v>
      </c>
      <c r="D70" s="23" t="s">
        <v>62</v>
      </c>
      <c r="E70" s="24" t="s">
        <v>181</v>
      </c>
      <c r="F70" s="25" t="s">
        <v>182</v>
      </c>
      <c r="G70" s="25" t="s">
        <v>20</v>
      </c>
      <c r="H70" s="26">
        <v>74.5</v>
      </c>
      <c r="I70" s="26">
        <f t="shared" si="2"/>
        <v>44.7</v>
      </c>
      <c r="J70" s="35">
        <v>75</v>
      </c>
      <c r="K70" s="35">
        <f t="shared" si="3"/>
        <v>30</v>
      </c>
      <c r="L70" s="36">
        <v>74.7</v>
      </c>
      <c r="M70" s="37">
        <v>3</v>
      </c>
    </row>
    <row r="71" ht="20" customHeight="1" spans="1:13">
      <c r="A71" s="16" t="s">
        <v>14</v>
      </c>
      <c r="B71" s="17" t="s">
        <v>139</v>
      </c>
      <c r="C71" s="23" t="s">
        <v>176</v>
      </c>
      <c r="D71" s="23" t="s">
        <v>62</v>
      </c>
      <c r="E71" s="24" t="s">
        <v>183</v>
      </c>
      <c r="F71" s="25" t="s">
        <v>184</v>
      </c>
      <c r="G71" s="25" t="s">
        <v>29</v>
      </c>
      <c r="H71" s="26">
        <v>68.75</v>
      </c>
      <c r="I71" s="26">
        <f t="shared" si="2"/>
        <v>41.25</v>
      </c>
      <c r="J71" s="35">
        <v>77</v>
      </c>
      <c r="K71" s="35">
        <f t="shared" si="3"/>
        <v>30.8</v>
      </c>
      <c r="L71" s="36">
        <v>72.05</v>
      </c>
      <c r="M71" s="37">
        <v>4</v>
      </c>
    </row>
    <row r="72" ht="20" customHeight="1" spans="1:13">
      <c r="A72" s="16" t="s">
        <v>14</v>
      </c>
      <c r="B72" s="17" t="s">
        <v>139</v>
      </c>
      <c r="C72" s="23" t="s">
        <v>176</v>
      </c>
      <c r="D72" s="23" t="s">
        <v>62</v>
      </c>
      <c r="E72" s="24" t="s">
        <v>185</v>
      </c>
      <c r="F72" s="25" t="s">
        <v>186</v>
      </c>
      <c r="G72" s="25" t="s">
        <v>20</v>
      </c>
      <c r="H72" s="26">
        <v>67.35</v>
      </c>
      <c r="I72" s="26">
        <f t="shared" si="2"/>
        <v>40.41</v>
      </c>
      <c r="J72" s="35">
        <v>74.36</v>
      </c>
      <c r="K72" s="35">
        <f t="shared" si="3"/>
        <v>29.744</v>
      </c>
      <c r="L72" s="36">
        <v>70.15</v>
      </c>
      <c r="M72" s="37">
        <v>5</v>
      </c>
    </row>
    <row r="73" ht="20" customHeight="1" spans="1:13">
      <c r="A73" s="16" t="s">
        <v>14</v>
      </c>
      <c r="B73" s="17" t="s">
        <v>139</v>
      </c>
      <c r="C73" s="23" t="s">
        <v>176</v>
      </c>
      <c r="D73" s="23" t="s">
        <v>62</v>
      </c>
      <c r="E73" s="24" t="s">
        <v>187</v>
      </c>
      <c r="F73" s="25" t="s">
        <v>188</v>
      </c>
      <c r="G73" s="25" t="s">
        <v>20</v>
      </c>
      <c r="H73" s="26">
        <v>65.45</v>
      </c>
      <c r="I73" s="26">
        <f t="shared" si="2"/>
        <v>39.27</v>
      </c>
      <c r="J73" s="35">
        <v>75.8</v>
      </c>
      <c r="K73" s="35">
        <f t="shared" si="3"/>
        <v>30.32</v>
      </c>
      <c r="L73" s="36">
        <v>69.59</v>
      </c>
      <c r="M73" s="37">
        <v>6</v>
      </c>
    </row>
    <row r="74" ht="20" customHeight="1" spans="1:13">
      <c r="A74" s="16" t="s">
        <v>14</v>
      </c>
      <c r="B74" s="17" t="s">
        <v>139</v>
      </c>
      <c r="C74" s="23" t="s">
        <v>176</v>
      </c>
      <c r="D74" s="23" t="s">
        <v>62</v>
      </c>
      <c r="E74" s="24" t="s">
        <v>189</v>
      </c>
      <c r="F74" s="25" t="s">
        <v>190</v>
      </c>
      <c r="G74" s="25" t="s">
        <v>29</v>
      </c>
      <c r="H74" s="26">
        <v>65.1</v>
      </c>
      <c r="I74" s="26">
        <f t="shared" si="2"/>
        <v>39.06</v>
      </c>
      <c r="J74" s="35">
        <v>74.26</v>
      </c>
      <c r="K74" s="35">
        <f t="shared" si="3"/>
        <v>29.704</v>
      </c>
      <c r="L74" s="36">
        <v>68.76</v>
      </c>
      <c r="M74" s="37">
        <v>7</v>
      </c>
    </row>
    <row r="75" ht="20" customHeight="1" spans="1:13">
      <c r="A75" s="16" t="s">
        <v>14</v>
      </c>
      <c r="B75" s="17" t="s">
        <v>139</v>
      </c>
      <c r="C75" s="23" t="s">
        <v>176</v>
      </c>
      <c r="D75" s="23" t="s">
        <v>62</v>
      </c>
      <c r="E75" s="24" t="s">
        <v>191</v>
      </c>
      <c r="F75" s="25" t="s">
        <v>180</v>
      </c>
      <c r="G75" s="25" t="s">
        <v>20</v>
      </c>
      <c r="H75" s="26">
        <v>63.45</v>
      </c>
      <c r="I75" s="26">
        <f t="shared" si="2"/>
        <v>38.07</v>
      </c>
      <c r="J75" s="35">
        <v>71.8</v>
      </c>
      <c r="K75" s="35">
        <f t="shared" si="3"/>
        <v>28.72</v>
      </c>
      <c r="L75" s="36">
        <v>66.79</v>
      </c>
      <c r="M75" s="37">
        <v>8</v>
      </c>
    </row>
    <row r="76" ht="20" customHeight="1" spans="1:13">
      <c r="A76" s="16" t="s">
        <v>14</v>
      </c>
      <c r="B76" s="17" t="s">
        <v>139</v>
      </c>
      <c r="C76" s="23" t="s">
        <v>192</v>
      </c>
      <c r="D76" s="23" t="s">
        <v>36</v>
      </c>
      <c r="E76" s="24" t="s">
        <v>193</v>
      </c>
      <c r="F76" s="25" t="s">
        <v>194</v>
      </c>
      <c r="G76" s="25" t="s">
        <v>20</v>
      </c>
      <c r="H76" s="26">
        <v>74.2</v>
      </c>
      <c r="I76" s="26">
        <f t="shared" si="2"/>
        <v>44.52</v>
      </c>
      <c r="J76" s="35">
        <v>77.2</v>
      </c>
      <c r="K76" s="35">
        <f t="shared" si="3"/>
        <v>30.88</v>
      </c>
      <c r="L76" s="36">
        <v>75.4</v>
      </c>
      <c r="M76" s="37">
        <v>1</v>
      </c>
    </row>
    <row r="77" ht="20" customHeight="1" spans="1:13">
      <c r="A77" s="16" t="s">
        <v>14</v>
      </c>
      <c r="B77" s="17" t="s">
        <v>139</v>
      </c>
      <c r="C77" s="23" t="s">
        <v>192</v>
      </c>
      <c r="D77" s="23" t="s">
        <v>36</v>
      </c>
      <c r="E77" s="24" t="s">
        <v>195</v>
      </c>
      <c r="F77" s="25" t="s">
        <v>196</v>
      </c>
      <c r="G77" s="25" t="s">
        <v>20</v>
      </c>
      <c r="H77" s="26">
        <v>72.45</v>
      </c>
      <c r="I77" s="26">
        <f t="shared" si="2"/>
        <v>43.47</v>
      </c>
      <c r="J77" s="35">
        <v>75.14</v>
      </c>
      <c r="K77" s="35">
        <f t="shared" si="3"/>
        <v>30.056</v>
      </c>
      <c r="L77" s="36">
        <v>73.53</v>
      </c>
      <c r="M77" s="37">
        <v>2</v>
      </c>
    </row>
    <row r="78" ht="20" customHeight="1" spans="1:13">
      <c r="A78" s="16" t="s">
        <v>14</v>
      </c>
      <c r="B78" s="17" t="s">
        <v>139</v>
      </c>
      <c r="C78" s="18" t="s">
        <v>197</v>
      </c>
      <c r="D78" s="23" t="s">
        <v>36</v>
      </c>
      <c r="E78" s="24" t="s">
        <v>198</v>
      </c>
      <c r="F78" s="25" t="s">
        <v>199</v>
      </c>
      <c r="G78" s="25" t="s">
        <v>20</v>
      </c>
      <c r="H78" s="26">
        <v>85.5</v>
      </c>
      <c r="I78" s="26">
        <f t="shared" si="2"/>
        <v>51.3</v>
      </c>
      <c r="J78" s="35">
        <v>79.2</v>
      </c>
      <c r="K78" s="35">
        <f t="shared" si="3"/>
        <v>31.68</v>
      </c>
      <c r="L78" s="36">
        <v>82.98</v>
      </c>
      <c r="M78" s="37">
        <v>1</v>
      </c>
    </row>
    <row r="79" ht="20" customHeight="1" spans="1:13">
      <c r="A79" s="16" t="s">
        <v>14</v>
      </c>
      <c r="B79" s="17" t="s">
        <v>139</v>
      </c>
      <c r="C79" s="18" t="s">
        <v>197</v>
      </c>
      <c r="D79" s="23" t="s">
        <v>36</v>
      </c>
      <c r="E79" s="24" t="s">
        <v>200</v>
      </c>
      <c r="F79" s="25" t="s">
        <v>201</v>
      </c>
      <c r="G79" s="25" t="s">
        <v>20</v>
      </c>
      <c r="H79" s="26">
        <v>81.05</v>
      </c>
      <c r="I79" s="26">
        <f t="shared" si="2"/>
        <v>48.63</v>
      </c>
      <c r="J79" s="35">
        <v>84.4</v>
      </c>
      <c r="K79" s="35">
        <f t="shared" si="3"/>
        <v>33.76</v>
      </c>
      <c r="L79" s="36">
        <v>82.39</v>
      </c>
      <c r="M79" s="37">
        <v>2</v>
      </c>
    </row>
    <row r="80" ht="20" customHeight="1" spans="1:13">
      <c r="A80" s="16" t="s">
        <v>14</v>
      </c>
      <c r="B80" s="17" t="s">
        <v>139</v>
      </c>
      <c r="C80" s="18" t="s">
        <v>197</v>
      </c>
      <c r="D80" s="23" t="s">
        <v>36</v>
      </c>
      <c r="E80" s="24" t="s">
        <v>202</v>
      </c>
      <c r="F80" s="25" t="s">
        <v>203</v>
      </c>
      <c r="G80" s="25" t="s">
        <v>29</v>
      </c>
      <c r="H80" s="26">
        <v>81.7</v>
      </c>
      <c r="I80" s="26">
        <f t="shared" si="2"/>
        <v>49.02</v>
      </c>
      <c r="J80" s="35">
        <v>82.2</v>
      </c>
      <c r="K80" s="35">
        <f t="shared" si="3"/>
        <v>32.88</v>
      </c>
      <c r="L80" s="36">
        <v>81.9</v>
      </c>
      <c r="M80" s="37">
        <v>3</v>
      </c>
    </row>
    <row r="81" ht="20" customHeight="1" spans="1:13">
      <c r="A81" s="16" t="s">
        <v>14</v>
      </c>
      <c r="B81" s="17" t="s">
        <v>139</v>
      </c>
      <c r="C81" s="18" t="s">
        <v>197</v>
      </c>
      <c r="D81" s="23" t="s">
        <v>36</v>
      </c>
      <c r="E81" s="24" t="s">
        <v>204</v>
      </c>
      <c r="F81" s="25" t="s">
        <v>205</v>
      </c>
      <c r="G81" s="25" t="s">
        <v>20</v>
      </c>
      <c r="H81" s="26">
        <v>76.8</v>
      </c>
      <c r="I81" s="26">
        <f t="shared" si="2"/>
        <v>46.08</v>
      </c>
      <c r="J81" s="35">
        <v>74.6</v>
      </c>
      <c r="K81" s="35">
        <f t="shared" si="3"/>
        <v>29.84</v>
      </c>
      <c r="L81" s="36">
        <v>75.92</v>
      </c>
      <c r="M81" s="37">
        <v>4</v>
      </c>
    </row>
    <row r="82" ht="20" customHeight="1" spans="1:13">
      <c r="A82" s="16" t="s">
        <v>14</v>
      </c>
      <c r="B82" s="17" t="s">
        <v>139</v>
      </c>
      <c r="C82" s="18" t="s">
        <v>206</v>
      </c>
      <c r="D82" s="23" t="s">
        <v>36</v>
      </c>
      <c r="E82" s="24" t="s">
        <v>207</v>
      </c>
      <c r="F82" s="25" t="s">
        <v>208</v>
      </c>
      <c r="G82" s="25" t="s">
        <v>29</v>
      </c>
      <c r="H82" s="26">
        <v>86.05</v>
      </c>
      <c r="I82" s="26">
        <f t="shared" si="2"/>
        <v>51.63</v>
      </c>
      <c r="J82" s="35">
        <v>83.56</v>
      </c>
      <c r="K82" s="35">
        <f t="shared" si="3"/>
        <v>33.424</v>
      </c>
      <c r="L82" s="36">
        <v>85.05</v>
      </c>
      <c r="M82" s="37">
        <v>1</v>
      </c>
    </row>
    <row r="83" ht="20" customHeight="1" spans="1:13">
      <c r="A83" s="16" t="s">
        <v>14</v>
      </c>
      <c r="B83" s="17" t="s">
        <v>139</v>
      </c>
      <c r="C83" s="18" t="s">
        <v>206</v>
      </c>
      <c r="D83" s="23" t="s">
        <v>36</v>
      </c>
      <c r="E83" s="24" t="s">
        <v>209</v>
      </c>
      <c r="F83" s="25" t="s">
        <v>210</v>
      </c>
      <c r="G83" s="25" t="s">
        <v>20</v>
      </c>
      <c r="H83" s="26">
        <v>84.25</v>
      </c>
      <c r="I83" s="26">
        <f t="shared" si="2"/>
        <v>50.55</v>
      </c>
      <c r="J83" s="35">
        <v>85.16</v>
      </c>
      <c r="K83" s="35">
        <f t="shared" si="3"/>
        <v>34.064</v>
      </c>
      <c r="L83" s="36">
        <v>84.61</v>
      </c>
      <c r="M83" s="37">
        <v>2</v>
      </c>
    </row>
    <row r="84" ht="20" customHeight="1" spans="1:13">
      <c r="A84" s="16" t="s">
        <v>14</v>
      </c>
      <c r="B84" s="17" t="s">
        <v>139</v>
      </c>
      <c r="C84" s="18" t="s">
        <v>206</v>
      </c>
      <c r="D84" s="23" t="s">
        <v>36</v>
      </c>
      <c r="E84" s="24" t="s">
        <v>211</v>
      </c>
      <c r="F84" s="25" t="s">
        <v>212</v>
      </c>
      <c r="G84" s="25" t="s">
        <v>20</v>
      </c>
      <c r="H84" s="26">
        <v>80.1</v>
      </c>
      <c r="I84" s="26">
        <f t="shared" si="2"/>
        <v>48.06</v>
      </c>
      <c r="J84" s="35">
        <v>80.96</v>
      </c>
      <c r="K84" s="35">
        <f t="shared" si="3"/>
        <v>32.384</v>
      </c>
      <c r="L84" s="36">
        <v>80.44</v>
      </c>
      <c r="M84" s="37">
        <v>3</v>
      </c>
    </row>
    <row r="85" s="1" customFormat="1" ht="20" customHeight="1" spans="1:13">
      <c r="A85" s="16" t="s">
        <v>14</v>
      </c>
      <c r="B85" s="17" t="s">
        <v>139</v>
      </c>
      <c r="C85" s="18" t="s">
        <v>206</v>
      </c>
      <c r="D85" s="23" t="s">
        <v>36</v>
      </c>
      <c r="E85" s="24" t="s">
        <v>213</v>
      </c>
      <c r="F85" s="25" t="s">
        <v>214</v>
      </c>
      <c r="G85" s="25" t="s">
        <v>20</v>
      </c>
      <c r="H85" s="26">
        <v>78.58</v>
      </c>
      <c r="I85" s="26">
        <f t="shared" ref="I85:I101" si="4">H85*0.6</f>
        <v>47.148</v>
      </c>
      <c r="J85" s="35">
        <v>76.34</v>
      </c>
      <c r="K85" s="35">
        <f t="shared" ref="K85:K101" si="5">J85*0.4</f>
        <v>30.536</v>
      </c>
      <c r="L85" s="36">
        <v>77.69</v>
      </c>
      <c r="M85" s="37">
        <v>4</v>
      </c>
    </row>
    <row r="86" s="1" customFormat="1" ht="20" customHeight="1" spans="1:13">
      <c r="A86" s="16" t="s">
        <v>14</v>
      </c>
      <c r="B86" s="17" t="s">
        <v>139</v>
      </c>
      <c r="C86" s="18" t="s">
        <v>206</v>
      </c>
      <c r="D86" s="23" t="s">
        <v>36</v>
      </c>
      <c r="E86" s="24" t="s">
        <v>215</v>
      </c>
      <c r="F86" s="25" t="s">
        <v>216</v>
      </c>
      <c r="G86" s="25" t="s">
        <v>29</v>
      </c>
      <c r="H86" s="26">
        <v>77.97</v>
      </c>
      <c r="I86" s="26">
        <f t="shared" si="4"/>
        <v>46.782</v>
      </c>
      <c r="J86" s="35">
        <v>77.06</v>
      </c>
      <c r="K86" s="35">
        <f t="shared" si="5"/>
        <v>30.824</v>
      </c>
      <c r="L86" s="36">
        <v>77.6</v>
      </c>
      <c r="M86" s="37">
        <v>5</v>
      </c>
    </row>
    <row r="87" ht="20" customHeight="1" spans="1:13">
      <c r="A87" s="16" t="s">
        <v>14</v>
      </c>
      <c r="B87" s="17" t="s">
        <v>139</v>
      </c>
      <c r="C87" s="18" t="s">
        <v>206</v>
      </c>
      <c r="D87" s="23" t="s">
        <v>36</v>
      </c>
      <c r="E87" s="24" t="s">
        <v>217</v>
      </c>
      <c r="F87" s="25" t="s">
        <v>218</v>
      </c>
      <c r="G87" s="25" t="s">
        <v>20</v>
      </c>
      <c r="H87" s="26">
        <v>77.75</v>
      </c>
      <c r="I87" s="26">
        <f t="shared" si="4"/>
        <v>46.65</v>
      </c>
      <c r="J87" s="35">
        <v>76.36</v>
      </c>
      <c r="K87" s="35">
        <f t="shared" si="5"/>
        <v>30.544</v>
      </c>
      <c r="L87" s="36">
        <v>77.19</v>
      </c>
      <c r="M87" s="37">
        <v>6</v>
      </c>
    </row>
    <row r="88" ht="20" customHeight="1" spans="1:13">
      <c r="A88" s="16" t="s">
        <v>14</v>
      </c>
      <c r="B88" s="17" t="s">
        <v>139</v>
      </c>
      <c r="C88" s="18" t="s">
        <v>219</v>
      </c>
      <c r="D88" s="23" t="s">
        <v>36</v>
      </c>
      <c r="E88" s="24" t="s">
        <v>220</v>
      </c>
      <c r="F88" s="25" t="s">
        <v>221</v>
      </c>
      <c r="G88" s="25" t="s">
        <v>29</v>
      </c>
      <c r="H88" s="26">
        <v>70.3</v>
      </c>
      <c r="I88" s="26">
        <f t="shared" si="4"/>
        <v>42.18</v>
      </c>
      <c r="J88" s="35">
        <v>71.66</v>
      </c>
      <c r="K88" s="35">
        <f t="shared" si="5"/>
        <v>28.664</v>
      </c>
      <c r="L88" s="36">
        <v>70.84</v>
      </c>
      <c r="M88" s="37">
        <v>1</v>
      </c>
    </row>
    <row r="89" ht="20" customHeight="1" spans="1:13">
      <c r="A89" s="16" t="s">
        <v>14</v>
      </c>
      <c r="B89" s="17" t="s">
        <v>139</v>
      </c>
      <c r="C89" s="18" t="s">
        <v>219</v>
      </c>
      <c r="D89" s="23" t="s">
        <v>36</v>
      </c>
      <c r="E89" s="24" t="s">
        <v>222</v>
      </c>
      <c r="F89" s="25" t="s">
        <v>223</v>
      </c>
      <c r="G89" s="25" t="s">
        <v>29</v>
      </c>
      <c r="H89" s="26">
        <v>80.6</v>
      </c>
      <c r="I89" s="26">
        <f t="shared" si="4"/>
        <v>48.36</v>
      </c>
      <c r="J89" s="35" t="s">
        <v>44</v>
      </c>
      <c r="K89" s="35"/>
      <c r="L89" s="36"/>
      <c r="M89" s="37"/>
    </row>
    <row r="90" ht="20" customHeight="1" spans="1:13">
      <c r="A90" s="16" t="s">
        <v>14</v>
      </c>
      <c r="B90" s="17" t="s">
        <v>139</v>
      </c>
      <c r="C90" s="23" t="s">
        <v>224</v>
      </c>
      <c r="D90" s="23" t="s">
        <v>36</v>
      </c>
      <c r="E90" s="24" t="s">
        <v>225</v>
      </c>
      <c r="F90" s="25" t="s">
        <v>226</v>
      </c>
      <c r="G90" s="25" t="s">
        <v>20</v>
      </c>
      <c r="H90" s="26">
        <v>75.25</v>
      </c>
      <c r="I90" s="26">
        <f t="shared" si="4"/>
        <v>45.15</v>
      </c>
      <c r="J90" s="35">
        <v>73.12</v>
      </c>
      <c r="K90" s="35">
        <f t="shared" si="5"/>
        <v>29.248</v>
      </c>
      <c r="L90" s="36">
        <v>74.4</v>
      </c>
      <c r="M90" s="37">
        <v>1</v>
      </c>
    </row>
    <row r="91" ht="20" customHeight="1" spans="1:13">
      <c r="A91" s="16" t="s">
        <v>14</v>
      </c>
      <c r="B91" s="17" t="s">
        <v>139</v>
      </c>
      <c r="C91" s="23" t="s">
        <v>224</v>
      </c>
      <c r="D91" s="23" t="s">
        <v>36</v>
      </c>
      <c r="E91" s="24" t="s">
        <v>227</v>
      </c>
      <c r="F91" s="25" t="s">
        <v>228</v>
      </c>
      <c r="G91" s="25" t="s">
        <v>20</v>
      </c>
      <c r="H91" s="26">
        <v>67.45</v>
      </c>
      <c r="I91" s="26">
        <f t="shared" si="4"/>
        <v>40.47</v>
      </c>
      <c r="J91" s="35">
        <v>76.46</v>
      </c>
      <c r="K91" s="35">
        <f t="shared" si="5"/>
        <v>30.584</v>
      </c>
      <c r="L91" s="36">
        <v>71.05</v>
      </c>
      <c r="M91" s="37">
        <v>2</v>
      </c>
    </row>
    <row r="92" ht="20" customHeight="1" spans="1:13">
      <c r="A92" s="16" t="s">
        <v>14</v>
      </c>
      <c r="B92" s="17" t="s">
        <v>139</v>
      </c>
      <c r="C92" s="23" t="s">
        <v>229</v>
      </c>
      <c r="D92" s="23" t="s">
        <v>36</v>
      </c>
      <c r="E92" s="24" t="s">
        <v>230</v>
      </c>
      <c r="F92" s="25" t="s">
        <v>231</v>
      </c>
      <c r="G92" s="25" t="s">
        <v>20</v>
      </c>
      <c r="H92" s="26">
        <v>77.8</v>
      </c>
      <c r="I92" s="26">
        <f t="shared" si="4"/>
        <v>46.68</v>
      </c>
      <c r="J92" s="35">
        <v>81.4</v>
      </c>
      <c r="K92" s="35">
        <f t="shared" si="5"/>
        <v>32.56</v>
      </c>
      <c r="L92" s="36">
        <v>79.24</v>
      </c>
      <c r="M92" s="37">
        <v>1</v>
      </c>
    </row>
    <row r="93" ht="20" customHeight="1" spans="1:13">
      <c r="A93" s="16" t="s">
        <v>14</v>
      </c>
      <c r="B93" s="17" t="s">
        <v>139</v>
      </c>
      <c r="C93" s="23" t="s">
        <v>229</v>
      </c>
      <c r="D93" s="23" t="s">
        <v>36</v>
      </c>
      <c r="E93" s="24" t="s">
        <v>232</v>
      </c>
      <c r="F93" s="25" t="s">
        <v>233</v>
      </c>
      <c r="G93" s="25" t="s">
        <v>20</v>
      </c>
      <c r="H93" s="26">
        <v>76.05</v>
      </c>
      <c r="I93" s="26">
        <f t="shared" si="4"/>
        <v>45.63</v>
      </c>
      <c r="J93" s="35">
        <v>75.44</v>
      </c>
      <c r="K93" s="35">
        <f t="shared" si="5"/>
        <v>30.176</v>
      </c>
      <c r="L93" s="36">
        <v>75.81</v>
      </c>
      <c r="M93" s="37">
        <v>2</v>
      </c>
    </row>
    <row r="94" ht="20" customHeight="1" spans="1:13">
      <c r="A94" s="16" t="s">
        <v>14</v>
      </c>
      <c r="B94" s="17" t="s">
        <v>139</v>
      </c>
      <c r="C94" s="23" t="s">
        <v>234</v>
      </c>
      <c r="D94" s="23" t="s">
        <v>24</v>
      </c>
      <c r="E94" s="24" t="s">
        <v>235</v>
      </c>
      <c r="F94" s="25" t="s">
        <v>236</v>
      </c>
      <c r="G94" s="25" t="s">
        <v>29</v>
      </c>
      <c r="H94" s="26">
        <v>67.3</v>
      </c>
      <c r="I94" s="26">
        <f t="shared" si="4"/>
        <v>40.38</v>
      </c>
      <c r="J94" s="35">
        <v>74.96</v>
      </c>
      <c r="K94" s="35">
        <f t="shared" si="5"/>
        <v>29.984</v>
      </c>
      <c r="L94" s="36">
        <v>70.36</v>
      </c>
      <c r="M94" s="37">
        <v>1</v>
      </c>
    </row>
    <row r="95" ht="20" customHeight="1" spans="1:13">
      <c r="A95" s="16" t="s">
        <v>14</v>
      </c>
      <c r="B95" s="17" t="s">
        <v>139</v>
      </c>
      <c r="C95" s="23" t="s">
        <v>234</v>
      </c>
      <c r="D95" s="23" t="s">
        <v>24</v>
      </c>
      <c r="E95" s="24" t="s">
        <v>237</v>
      </c>
      <c r="F95" s="25" t="s">
        <v>238</v>
      </c>
      <c r="G95" s="25" t="s">
        <v>29</v>
      </c>
      <c r="H95" s="26">
        <v>62.3</v>
      </c>
      <c r="I95" s="26">
        <f t="shared" si="4"/>
        <v>37.38</v>
      </c>
      <c r="J95" s="35">
        <v>74.2</v>
      </c>
      <c r="K95" s="35">
        <f t="shared" si="5"/>
        <v>29.68</v>
      </c>
      <c r="L95" s="36">
        <v>67.06</v>
      </c>
      <c r="M95" s="37">
        <v>2</v>
      </c>
    </row>
    <row r="96" ht="20" customHeight="1" spans="1:13">
      <c r="A96" s="16" t="s">
        <v>14</v>
      </c>
      <c r="B96" s="17" t="s">
        <v>139</v>
      </c>
      <c r="C96" s="23" t="s">
        <v>234</v>
      </c>
      <c r="D96" s="23" t="s">
        <v>30</v>
      </c>
      <c r="E96" s="24" t="s">
        <v>239</v>
      </c>
      <c r="F96" s="25" t="s">
        <v>240</v>
      </c>
      <c r="G96" s="25" t="s">
        <v>20</v>
      </c>
      <c r="H96" s="26">
        <v>71.48</v>
      </c>
      <c r="I96" s="26">
        <f t="shared" si="4"/>
        <v>42.888</v>
      </c>
      <c r="J96" s="35">
        <v>72.7</v>
      </c>
      <c r="K96" s="35">
        <f t="shared" si="5"/>
        <v>29.08</v>
      </c>
      <c r="L96" s="36">
        <v>71.97</v>
      </c>
      <c r="M96" s="37">
        <v>1</v>
      </c>
    </row>
    <row r="97" ht="20" customHeight="1" spans="1:13">
      <c r="A97" s="16" t="s">
        <v>14</v>
      </c>
      <c r="B97" s="17" t="s">
        <v>139</v>
      </c>
      <c r="C97" s="23" t="s">
        <v>234</v>
      </c>
      <c r="D97" s="23" t="s">
        <v>30</v>
      </c>
      <c r="E97" s="24" t="s">
        <v>241</v>
      </c>
      <c r="F97" s="25" t="s">
        <v>242</v>
      </c>
      <c r="G97" s="25" t="s">
        <v>20</v>
      </c>
      <c r="H97" s="26">
        <v>64.85</v>
      </c>
      <c r="I97" s="26">
        <f t="shared" si="4"/>
        <v>38.91</v>
      </c>
      <c r="J97" s="35">
        <v>76.36</v>
      </c>
      <c r="K97" s="35">
        <f t="shared" si="5"/>
        <v>30.544</v>
      </c>
      <c r="L97" s="36">
        <v>69.45</v>
      </c>
      <c r="M97" s="37">
        <v>2</v>
      </c>
    </row>
    <row r="98" s="1" customFormat="1" ht="20" customHeight="1" spans="1:13">
      <c r="A98" s="16" t="s">
        <v>14</v>
      </c>
      <c r="B98" s="17" t="s">
        <v>139</v>
      </c>
      <c r="C98" s="23" t="s">
        <v>234</v>
      </c>
      <c r="D98" s="23" t="s">
        <v>165</v>
      </c>
      <c r="E98" s="24" t="s">
        <v>243</v>
      </c>
      <c r="F98" s="25" t="s">
        <v>244</v>
      </c>
      <c r="G98" s="25" t="s">
        <v>20</v>
      </c>
      <c r="H98" s="26">
        <v>73.42</v>
      </c>
      <c r="I98" s="26">
        <f t="shared" si="4"/>
        <v>44.052</v>
      </c>
      <c r="J98" s="35">
        <v>77.16</v>
      </c>
      <c r="K98" s="35">
        <f t="shared" si="5"/>
        <v>30.864</v>
      </c>
      <c r="L98" s="36">
        <v>74.91</v>
      </c>
      <c r="M98" s="37">
        <v>1</v>
      </c>
    </row>
    <row r="99" ht="20" customHeight="1" spans="1:13">
      <c r="A99" s="16" t="s">
        <v>14</v>
      </c>
      <c r="B99" s="17" t="s">
        <v>139</v>
      </c>
      <c r="C99" s="23" t="s">
        <v>234</v>
      </c>
      <c r="D99" s="23" t="s">
        <v>165</v>
      </c>
      <c r="E99" s="24" t="s">
        <v>245</v>
      </c>
      <c r="F99" s="25" t="s">
        <v>246</v>
      </c>
      <c r="G99" s="25" t="s">
        <v>20</v>
      </c>
      <c r="H99" s="26">
        <v>71.57</v>
      </c>
      <c r="I99" s="26">
        <f t="shared" si="4"/>
        <v>42.942</v>
      </c>
      <c r="J99" s="35">
        <v>79.5</v>
      </c>
      <c r="K99" s="35">
        <f t="shared" si="5"/>
        <v>31.8</v>
      </c>
      <c r="L99" s="36">
        <v>74.74</v>
      </c>
      <c r="M99" s="37">
        <v>2</v>
      </c>
    </row>
    <row r="100" ht="20" customHeight="1" spans="1:13">
      <c r="A100" s="16" t="s">
        <v>14</v>
      </c>
      <c r="B100" s="17" t="s">
        <v>139</v>
      </c>
      <c r="C100" s="23" t="s">
        <v>234</v>
      </c>
      <c r="D100" s="23" t="s">
        <v>165</v>
      </c>
      <c r="E100" s="24" t="s">
        <v>247</v>
      </c>
      <c r="F100" s="25" t="s">
        <v>248</v>
      </c>
      <c r="G100" s="25" t="s">
        <v>20</v>
      </c>
      <c r="H100" s="26">
        <v>71.34</v>
      </c>
      <c r="I100" s="26">
        <f t="shared" si="4"/>
        <v>42.804</v>
      </c>
      <c r="J100" s="35">
        <v>74.6</v>
      </c>
      <c r="K100" s="35">
        <f t="shared" si="5"/>
        <v>29.84</v>
      </c>
      <c r="L100" s="36">
        <v>72.64</v>
      </c>
      <c r="M100" s="37">
        <v>3</v>
      </c>
    </row>
    <row r="101" ht="20" customHeight="1" spans="1:13">
      <c r="A101" s="16" t="s">
        <v>14</v>
      </c>
      <c r="B101" s="17" t="s">
        <v>139</v>
      </c>
      <c r="C101" s="23" t="s">
        <v>234</v>
      </c>
      <c r="D101" s="23" t="s">
        <v>165</v>
      </c>
      <c r="E101" s="24" t="s">
        <v>249</v>
      </c>
      <c r="F101" s="25" t="s">
        <v>250</v>
      </c>
      <c r="G101" s="25" t="s">
        <v>20</v>
      </c>
      <c r="H101" s="26">
        <v>70.63</v>
      </c>
      <c r="I101" s="26">
        <f t="shared" si="4"/>
        <v>42.378</v>
      </c>
      <c r="J101" s="35" t="s">
        <v>44</v>
      </c>
      <c r="K101" s="35"/>
      <c r="L101" s="36"/>
      <c r="M101" s="37"/>
    </row>
    <row r="102" ht="20" customHeight="1" spans="1:12">
      <c r="A102" s="28"/>
      <c r="B102" s="29"/>
      <c r="C102" s="30"/>
      <c r="D102" s="30"/>
      <c r="E102" s="31"/>
      <c r="F102" s="29"/>
      <c r="G102" s="29"/>
      <c r="H102" s="32"/>
      <c r="L102" s="36"/>
    </row>
    <row r="103" ht="32" customHeight="1" spans="1:13">
      <c r="A103" s="11" t="s">
        <v>1</v>
      </c>
      <c r="B103" s="11" t="s">
        <v>2</v>
      </c>
      <c r="C103" s="12" t="s">
        <v>3</v>
      </c>
      <c r="D103" s="12" t="s">
        <v>4</v>
      </c>
      <c r="E103" s="13" t="s">
        <v>5</v>
      </c>
      <c r="F103" s="12" t="s">
        <v>6</v>
      </c>
      <c r="G103" s="14" t="s">
        <v>7</v>
      </c>
      <c r="H103" s="15" t="s">
        <v>8</v>
      </c>
      <c r="I103" s="33" t="s">
        <v>9</v>
      </c>
      <c r="J103" s="34" t="s">
        <v>10</v>
      </c>
      <c r="K103" s="33" t="s">
        <v>11</v>
      </c>
      <c r="L103" s="34" t="s">
        <v>12</v>
      </c>
      <c r="M103" s="15" t="s">
        <v>13</v>
      </c>
    </row>
    <row r="104" ht="20" customHeight="1" spans="1:13">
      <c r="A104" s="16" t="s">
        <v>14</v>
      </c>
      <c r="B104" s="17" t="s">
        <v>251</v>
      </c>
      <c r="C104" s="23" t="s">
        <v>234</v>
      </c>
      <c r="D104" s="23" t="s">
        <v>252</v>
      </c>
      <c r="E104" s="24" t="s">
        <v>253</v>
      </c>
      <c r="F104" s="25" t="s">
        <v>254</v>
      </c>
      <c r="G104" s="25" t="s">
        <v>20</v>
      </c>
      <c r="H104" s="26">
        <v>70.33</v>
      </c>
      <c r="I104" s="26">
        <f>H104*0.6</f>
        <v>42.198</v>
      </c>
      <c r="J104" s="35">
        <v>77.15</v>
      </c>
      <c r="K104" s="35">
        <f>J104*0.4</f>
        <v>30.86</v>
      </c>
      <c r="L104" s="36">
        <v>73.06</v>
      </c>
      <c r="M104" s="37">
        <v>1</v>
      </c>
    </row>
    <row r="105" ht="20" customHeight="1" spans="1:13">
      <c r="A105" s="16" t="s">
        <v>14</v>
      </c>
      <c r="B105" s="17" t="s">
        <v>251</v>
      </c>
      <c r="C105" s="23" t="s">
        <v>234</v>
      </c>
      <c r="D105" s="23" t="s">
        <v>252</v>
      </c>
      <c r="E105" s="24" t="s">
        <v>255</v>
      </c>
      <c r="F105" s="25" t="s">
        <v>256</v>
      </c>
      <c r="G105" s="25" t="s">
        <v>20</v>
      </c>
      <c r="H105" s="26">
        <v>69.91</v>
      </c>
      <c r="I105" s="26">
        <f t="shared" ref="I105:I152" si="6">H105*0.6</f>
        <v>41.946</v>
      </c>
      <c r="J105" s="35">
        <v>77.53</v>
      </c>
      <c r="K105" s="35">
        <f t="shared" ref="K105:K152" si="7">J105*0.4</f>
        <v>31.012</v>
      </c>
      <c r="L105" s="36">
        <v>72.96</v>
      </c>
      <c r="M105" s="37">
        <v>2</v>
      </c>
    </row>
    <row r="106" ht="20" customHeight="1" spans="1:13">
      <c r="A106" s="16" t="s">
        <v>14</v>
      </c>
      <c r="B106" s="17" t="s">
        <v>251</v>
      </c>
      <c r="C106" s="23" t="s">
        <v>257</v>
      </c>
      <c r="D106" s="23" t="s">
        <v>258</v>
      </c>
      <c r="E106" s="24" t="s">
        <v>259</v>
      </c>
      <c r="F106" s="25" t="s">
        <v>260</v>
      </c>
      <c r="G106" s="25" t="s">
        <v>20</v>
      </c>
      <c r="H106" s="26">
        <v>70.02</v>
      </c>
      <c r="I106" s="26">
        <f t="shared" si="6"/>
        <v>42.012</v>
      </c>
      <c r="J106" s="35">
        <v>79.35</v>
      </c>
      <c r="K106" s="35">
        <f t="shared" si="7"/>
        <v>31.74</v>
      </c>
      <c r="L106" s="36">
        <v>73.75</v>
      </c>
      <c r="M106" s="37">
        <v>1</v>
      </c>
    </row>
    <row r="107" ht="20" customHeight="1" spans="1:13">
      <c r="A107" s="16" t="s">
        <v>14</v>
      </c>
      <c r="B107" s="17" t="s">
        <v>251</v>
      </c>
      <c r="C107" s="23" t="s">
        <v>257</v>
      </c>
      <c r="D107" s="23" t="s">
        <v>258</v>
      </c>
      <c r="E107" s="24" t="s">
        <v>261</v>
      </c>
      <c r="F107" s="25" t="s">
        <v>262</v>
      </c>
      <c r="G107" s="25" t="s">
        <v>20</v>
      </c>
      <c r="H107" s="26">
        <v>69.59</v>
      </c>
      <c r="I107" s="26">
        <f t="shared" si="6"/>
        <v>41.754</v>
      </c>
      <c r="J107" s="35">
        <v>77.04</v>
      </c>
      <c r="K107" s="35">
        <f t="shared" si="7"/>
        <v>30.816</v>
      </c>
      <c r="L107" s="36">
        <v>72.57</v>
      </c>
      <c r="M107" s="37">
        <v>2</v>
      </c>
    </row>
    <row r="108" ht="20" customHeight="1" spans="1:13">
      <c r="A108" s="16" t="s">
        <v>14</v>
      </c>
      <c r="B108" s="17" t="s">
        <v>251</v>
      </c>
      <c r="C108" s="23" t="s">
        <v>257</v>
      </c>
      <c r="D108" s="23" t="s">
        <v>263</v>
      </c>
      <c r="E108" s="24" t="s">
        <v>264</v>
      </c>
      <c r="F108" s="25" t="s">
        <v>265</v>
      </c>
      <c r="G108" s="25" t="s">
        <v>29</v>
      </c>
      <c r="H108" s="26">
        <v>65.58</v>
      </c>
      <c r="I108" s="26">
        <f t="shared" si="6"/>
        <v>39.348</v>
      </c>
      <c r="J108" s="35">
        <v>77.65</v>
      </c>
      <c r="K108" s="35">
        <f t="shared" si="7"/>
        <v>31.06</v>
      </c>
      <c r="L108" s="36">
        <v>70.41</v>
      </c>
      <c r="M108" s="37">
        <v>1</v>
      </c>
    </row>
    <row r="109" ht="20" customHeight="1" spans="1:13">
      <c r="A109" s="16" t="s">
        <v>14</v>
      </c>
      <c r="B109" s="17" t="s">
        <v>251</v>
      </c>
      <c r="C109" s="23" t="s">
        <v>257</v>
      </c>
      <c r="D109" s="23" t="s">
        <v>263</v>
      </c>
      <c r="E109" s="24" t="s">
        <v>266</v>
      </c>
      <c r="F109" s="25" t="s">
        <v>267</v>
      </c>
      <c r="G109" s="25" t="s">
        <v>20</v>
      </c>
      <c r="H109" s="26">
        <v>61.72</v>
      </c>
      <c r="I109" s="26">
        <f t="shared" si="6"/>
        <v>37.032</v>
      </c>
      <c r="J109" s="35">
        <v>75.72</v>
      </c>
      <c r="K109" s="35">
        <f t="shared" si="7"/>
        <v>30.288</v>
      </c>
      <c r="L109" s="36">
        <v>67.32</v>
      </c>
      <c r="M109" s="37">
        <v>2</v>
      </c>
    </row>
    <row r="110" ht="20" customHeight="1" spans="1:13">
      <c r="A110" s="16" t="s">
        <v>14</v>
      </c>
      <c r="B110" s="17" t="s">
        <v>251</v>
      </c>
      <c r="C110" s="23" t="s">
        <v>268</v>
      </c>
      <c r="D110" s="38" t="s">
        <v>269</v>
      </c>
      <c r="E110" s="24" t="s">
        <v>270</v>
      </c>
      <c r="F110" s="25" t="s">
        <v>271</v>
      </c>
      <c r="G110" s="25" t="s">
        <v>29</v>
      </c>
      <c r="H110" s="26">
        <v>85.6</v>
      </c>
      <c r="I110" s="26">
        <f t="shared" si="6"/>
        <v>51.36</v>
      </c>
      <c r="J110" s="35">
        <v>84.34</v>
      </c>
      <c r="K110" s="35">
        <f t="shared" si="7"/>
        <v>33.736</v>
      </c>
      <c r="L110" s="36">
        <v>85.1</v>
      </c>
      <c r="M110" s="37">
        <v>1</v>
      </c>
    </row>
    <row r="111" ht="20" customHeight="1" spans="1:13">
      <c r="A111" s="16" t="s">
        <v>14</v>
      </c>
      <c r="B111" s="17" t="s">
        <v>251</v>
      </c>
      <c r="C111" s="23" t="s">
        <v>268</v>
      </c>
      <c r="D111" s="38" t="s">
        <v>269</v>
      </c>
      <c r="E111" s="24" t="s">
        <v>272</v>
      </c>
      <c r="F111" s="25" t="s">
        <v>273</v>
      </c>
      <c r="G111" s="25" t="s">
        <v>20</v>
      </c>
      <c r="H111" s="26">
        <v>85.85</v>
      </c>
      <c r="I111" s="26">
        <f t="shared" si="6"/>
        <v>51.51</v>
      </c>
      <c r="J111" s="35">
        <v>83.4</v>
      </c>
      <c r="K111" s="35">
        <f t="shared" si="7"/>
        <v>33.36</v>
      </c>
      <c r="L111" s="36">
        <v>84.87</v>
      </c>
      <c r="M111" s="37">
        <v>2</v>
      </c>
    </row>
    <row r="112" ht="20" customHeight="1" spans="1:13">
      <c r="A112" s="16" t="s">
        <v>14</v>
      </c>
      <c r="B112" s="17" t="s">
        <v>251</v>
      </c>
      <c r="C112" s="23" t="s">
        <v>268</v>
      </c>
      <c r="D112" s="38" t="s">
        <v>269</v>
      </c>
      <c r="E112" s="24" t="s">
        <v>274</v>
      </c>
      <c r="F112" s="25" t="s">
        <v>275</v>
      </c>
      <c r="G112" s="25" t="s">
        <v>20</v>
      </c>
      <c r="H112" s="26">
        <v>85.7</v>
      </c>
      <c r="I112" s="26">
        <f t="shared" si="6"/>
        <v>51.42</v>
      </c>
      <c r="J112" s="35">
        <v>83.5</v>
      </c>
      <c r="K112" s="35">
        <f t="shared" si="7"/>
        <v>33.4</v>
      </c>
      <c r="L112" s="36">
        <v>84.82</v>
      </c>
      <c r="M112" s="37">
        <v>3</v>
      </c>
    </row>
    <row r="113" ht="20" customHeight="1" spans="1:13">
      <c r="A113" s="16" t="s">
        <v>14</v>
      </c>
      <c r="B113" s="17" t="s">
        <v>251</v>
      </c>
      <c r="C113" s="23" t="s">
        <v>268</v>
      </c>
      <c r="D113" s="38" t="s">
        <v>269</v>
      </c>
      <c r="E113" s="24" t="s">
        <v>276</v>
      </c>
      <c r="F113" s="25" t="s">
        <v>277</v>
      </c>
      <c r="G113" s="25" t="s">
        <v>20</v>
      </c>
      <c r="H113" s="26">
        <v>79.41</v>
      </c>
      <c r="I113" s="26">
        <f t="shared" si="6"/>
        <v>47.646</v>
      </c>
      <c r="J113" s="35">
        <v>74.07</v>
      </c>
      <c r="K113" s="35">
        <f t="shared" si="7"/>
        <v>29.628</v>
      </c>
      <c r="L113" s="36">
        <v>77.28</v>
      </c>
      <c r="M113" s="37">
        <v>4</v>
      </c>
    </row>
    <row r="114" ht="20" customHeight="1" spans="1:13">
      <c r="A114" s="16" t="s">
        <v>14</v>
      </c>
      <c r="B114" s="17" t="s">
        <v>251</v>
      </c>
      <c r="C114" s="23" t="s">
        <v>278</v>
      </c>
      <c r="D114" s="39" t="s">
        <v>279</v>
      </c>
      <c r="E114" s="24" t="s">
        <v>280</v>
      </c>
      <c r="F114" s="25" t="s">
        <v>281</v>
      </c>
      <c r="G114" s="25" t="s">
        <v>20</v>
      </c>
      <c r="H114" s="26">
        <v>77.29</v>
      </c>
      <c r="I114" s="26">
        <f t="shared" si="6"/>
        <v>46.374</v>
      </c>
      <c r="J114" s="35">
        <v>83.11</v>
      </c>
      <c r="K114" s="35">
        <f t="shared" si="7"/>
        <v>33.244</v>
      </c>
      <c r="L114" s="36">
        <v>79.61</v>
      </c>
      <c r="M114" s="37">
        <v>1</v>
      </c>
    </row>
    <row r="115" ht="20" customHeight="1" spans="1:13">
      <c r="A115" s="16" t="s">
        <v>14</v>
      </c>
      <c r="B115" s="17" t="s">
        <v>251</v>
      </c>
      <c r="C115" s="23" t="s">
        <v>278</v>
      </c>
      <c r="D115" s="39" t="s">
        <v>279</v>
      </c>
      <c r="E115" s="24" t="s">
        <v>282</v>
      </c>
      <c r="F115" s="25" t="s">
        <v>283</v>
      </c>
      <c r="G115" s="25" t="s">
        <v>20</v>
      </c>
      <c r="H115" s="26">
        <v>73.57</v>
      </c>
      <c r="I115" s="26">
        <f t="shared" si="6"/>
        <v>44.142</v>
      </c>
      <c r="J115" s="35">
        <v>77.93</v>
      </c>
      <c r="K115" s="35">
        <f t="shared" si="7"/>
        <v>31.172</v>
      </c>
      <c r="L115" s="36">
        <v>75.31</v>
      </c>
      <c r="M115" s="37">
        <v>2</v>
      </c>
    </row>
    <row r="116" ht="20" customHeight="1" spans="1:13">
      <c r="A116" s="16" t="s">
        <v>14</v>
      </c>
      <c r="B116" s="17" t="s">
        <v>251</v>
      </c>
      <c r="C116" s="23" t="s">
        <v>278</v>
      </c>
      <c r="D116" s="39" t="s">
        <v>284</v>
      </c>
      <c r="E116" s="24" t="s">
        <v>285</v>
      </c>
      <c r="F116" s="25" t="s">
        <v>286</v>
      </c>
      <c r="G116" s="25" t="s">
        <v>29</v>
      </c>
      <c r="H116" s="26">
        <v>73.55</v>
      </c>
      <c r="I116" s="26">
        <f t="shared" si="6"/>
        <v>44.13</v>
      </c>
      <c r="J116" s="35">
        <v>78.97</v>
      </c>
      <c r="K116" s="35">
        <f t="shared" si="7"/>
        <v>31.588</v>
      </c>
      <c r="L116" s="36">
        <v>75.72</v>
      </c>
      <c r="M116" s="37">
        <v>1</v>
      </c>
    </row>
    <row r="117" ht="20" customHeight="1" spans="1:13">
      <c r="A117" s="16" t="s">
        <v>14</v>
      </c>
      <c r="B117" s="17" t="s">
        <v>251</v>
      </c>
      <c r="C117" s="23" t="s">
        <v>278</v>
      </c>
      <c r="D117" s="39" t="s">
        <v>284</v>
      </c>
      <c r="E117" s="24" t="s">
        <v>287</v>
      </c>
      <c r="F117" s="25" t="s">
        <v>288</v>
      </c>
      <c r="G117" s="25" t="s">
        <v>29</v>
      </c>
      <c r="H117" s="26">
        <v>75.07</v>
      </c>
      <c r="I117" s="26">
        <f t="shared" si="6"/>
        <v>45.042</v>
      </c>
      <c r="J117" s="35" t="s">
        <v>44</v>
      </c>
      <c r="K117" s="35"/>
      <c r="L117" s="36"/>
      <c r="M117" s="37"/>
    </row>
    <row r="118" ht="20" customHeight="1" spans="1:13">
      <c r="A118" s="16" t="s">
        <v>14</v>
      </c>
      <c r="B118" s="17" t="s">
        <v>251</v>
      </c>
      <c r="C118" s="23" t="s">
        <v>289</v>
      </c>
      <c r="D118" s="23" t="s">
        <v>67</v>
      </c>
      <c r="E118" s="24" t="s">
        <v>290</v>
      </c>
      <c r="F118" s="25" t="s">
        <v>291</v>
      </c>
      <c r="G118" s="25" t="s">
        <v>20</v>
      </c>
      <c r="H118" s="26">
        <v>65</v>
      </c>
      <c r="I118" s="26">
        <f t="shared" si="6"/>
        <v>39</v>
      </c>
      <c r="J118" s="35">
        <v>77.32</v>
      </c>
      <c r="K118" s="35">
        <f>J118*0.4</f>
        <v>30.928</v>
      </c>
      <c r="L118" s="36">
        <v>69.93</v>
      </c>
      <c r="M118" s="37">
        <v>1</v>
      </c>
    </row>
    <row r="119" ht="20" customHeight="1" spans="1:13">
      <c r="A119" s="16" t="s">
        <v>14</v>
      </c>
      <c r="B119" s="17" t="s">
        <v>251</v>
      </c>
      <c r="C119" s="23" t="s">
        <v>289</v>
      </c>
      <c r="D119" s="23" t="s">
        <v>67</v>
      </c>
      <c r="E119" s="24" t="s">
        <v>292</v>
      </c>
      <c r="F119" s="25" t="s">
        <v>293</v>
      </c>
      <c r="G119" s="25" t="s">
        <v>29</v>
      </c>
      <c r="H119" s="26">
        <v>63</v>
      </c>
      <c r="I119" s="26">
        <f t="shared" si="6"/>
        <v>37.8</v>
      </c>
      <c r="J119" s="35">
        <v>79.46</v>
      </c>
      <c r="K119" s="35">
        <f>J119*0.4</f>
        <v>31.784</v>
      </c>
      <c r="L119" s="36">
        <v>69.58</v>
      </c>
      <c r="M119" s="37">
        <v>2</v>
      </c>
    </row>
    <row r="120" ht="20" customHeight="1" spans="1:13">
      <c r="A120" s="16" t="s">
        <v>14</v>
      </c>
      <c r="B120" s="17" t="s">
        <v>251</v>
      </c>
      <c r="C120" s="23" t="s">
        <v>289</v>
      </c>
      <c r="D120" s="23" t="s">
        <v>67</v>
      </c>
      <c r="E120" s="24" t="s">
        <v>294</v>
      </c>
      <c r="F120" s="25" t="s">
        <v>295</v>
      </c>
      <c r="G120" s="25" t="s">
        <v>29</v>
      </c>
      <c r="H120" s="26">
        <v>63</v>
      </c>
      <c r="I120" s="26">
        <f t="shared" si="6"/>
        <v>37.8</v>
      </c>
      <c r="J120" s="35">
        <v>77.17</v>
      </c>
      <c r="K120" s="35">
        <f t="shared" si="7"/>
        <v>30.868</v>
      </c>
      <c r="L120" s="36">
        <v>68.67</v>
      </c>
      <c r="M120" s="37">
        <v>3</v>
      </c>
    </row>
    <row r="121" ht="20" customHeight="1" spans="1:13">
      <c r="A121" s="16" t="s">
        <v>14</v>
      </c>
      <c r="B121" s="17" t="s">
        <v>251</v>
      </c>
      <c r="C121" s="23" t="s">
        <v>289</v>
      </c>
      <c r="D121" s="23" t="s">
        <v>67</v>
      </c>
      <c r="E121" s="24" t="s">
        <v>296</v>
      </c>
      <c r="F121" s="25" t="s">
        <v>297</v>
      </c>
      <c r="G121" s="25" t="s">
        <v>29</v>
      </c>
      <c r="H121" s="26">
        <v>67.1</v>
      </c>
      <c r="I121" s="26">
        <f t="shared" si="6"/>
        <v>40.26</v>
      </c>
      <c r="J121" s="35" t="s">
        <v>44</v>
      </c>
      <c r="K121" s="35"/>
      <c r="L121" s="36"/>
      <c r="M121" s="37"/>
    </row>
    <row r="122" ht="20" customHeight="1" spans="1:13">
      <c r="A122" s="16" t="s">
        <v>14</v>
      </c>
      <c r="B122" s="17" t="s">
        <v>251</v>
      </c>
      <c r="C122" s="23" t="s">
        <v>289</v>
      </c>
      <c r="D122" s="23" t="s">
        <v>298</v>
      </c>
      <c r="E122" s="24" t="s">
        <v>299</v>
      </c>
      <c r="F122" s="25" t="s">
        <v>300</v>
      </c>
      <c r="G122" s="25" t="s">
        <v>20</v>
      </c>
      <c r="H122" s="26">
        <v>76.85</v>
      </c>
      <c r="I122" s="26">
        <f t="shared" si="6"/>
        <v>46.11</v>
      </c>
      <c r="J122" s="35">
        <v>80.2</v>
      </c>
      <c r="K122" s="35">
        <f t="shared" si="7"/>
        <v>32.08</v>
      </c>
      <c r="L122" s="36">
        <v>78.19</v>
      </c>
      <c r="M122" s="37">
        <v>1</v>
      </c>
    </row>
    <row r="123" ht="20" customHeight="1" spans="1:13">
      <c r="A123" s="16" t="s">
        <v>14</v>
      </c>
      <c r="B123" s="17" t="s">
        <v>251</v>
      </c>
      <c r="C123" s="23" t="s">
        <v>289</v>
      </c>
      <c r="D123" s="23" t="s">
        <v>298</v>
      </c>
      <c r="E123" s="24" t="s">
        <v>301</v>
      </c>
      <c r="F123" s="25" t="s">
        <v>302</v>
      </c>
      <c r="G123" s="25" t="s">
        <v>20</v>
      </c>
      <c r="H123" s="26">
        <v>72.65</v>
      </c>
      <c r="I123" s="26">
        <f t="shared" si="6"/>
        <v>43.59</v>
      </c>
      <c r="J123" s="35">
        <v>80.92</v>
      </c>
      <c r="K123" s="35">
        <f t="shared" si="7"/>
        <v>32.368</v>
      </c>
      <c r="L123" s="36">
        <v>75.96</v>
      </c>
      <c r="M123" s="37">
        <v>2</v>
      </c>
    </row>
    <row r="124" ht="20" customHeight="1" spans="1:13">
      <c r="A124" s="16" t="s">
        <v>14</v>
      </c>
      <c r="B124" s="17" t="s">
        <v>251</v>
      </c>
      <c r="C124" s="23" t="s">
        <v>289</v>
      </c>
      <c r="D124" s="23" t="s">
        <v>36</v>
      </c>
      <c r="E124" s="24" t="s">
        <v>303</v>
      </c>
      <c r="F124" s="25" t="s">
        <v>304</v>
      </c>
      <c r="G124" s="25" t="s">
        <v>20</v>
      </c>
      <c r="H124" s="26">
        <v>71.95</v>
      </c>
      <c r="I124" s="26">
        <f t="shared" si="6"/>
        <v>43.17</v>
      </c>
      <c r="J124" s="35">
        <v>78.25</v>
      </c>
      <c r="K124" s="35">
        <f t="shared" si="7"/>
        <v>31.3</v>
      </c>
      <c r="L124" s="36">
        <v>74.47</v>
      </c>
      <c r="M124" s="37">
        <v>1</v>
      </c>
    </row>
    <row r="125" ht="20" customHeight="1" spans="1:13">
      <c r="A125" s="16" t="s">
        <v>14</v>
      </c>
      <c r="B125" s="17" t="s">
        <v>251</v>
      </c>
      <c r="C125" s="23" t="s">
        <v>289</v>
      </c>
      <c r="D125" s="23" t="s">
        <v>36</v>
      </c>
      <c r="E125" s="24" t="s">
        <v>305</v>
      </c>
      <c r="F125" s="25" t="s">
        <v>306</v>
      </c>
      <c r="G125" s="25" t="s">
        <v>29</v>
      </c>
      <c r="H125" s="26">
        <v>71.25</v>
      </c>
      <c r="I125" s="26">
        <f t="shared" si="6"/>
        <v>42.75</v>
      </c>
      <c r="J125" s="35">
        <v>76.1</v>
      </c>
      <c r="K125" s="35">
        <f t="shared" si="7"/>
        <v>30.44</v>
      </c>
      <c r="L125" s="36">
        <v>73.19</v>
      </c>
      <c r="M125" s="37">
        <v>2</v>
      </c>
    </row>
    <row r="126" ht="20" customHeight="1" spans="1:13">
      <c r="A126" s="16" t="s">
        <v>14</v>
      </c>
      <c r="B126" s="17" t="s">
        <v>251</v>
      </c>
      <c r="C126" s="23" t="s">
        <v>307</v>
      </c>
      <c r="D126" s="40" t="s">
        <v>308</v>
      </c>
      <c r="E126" s="41" t="s">
        <v>309</v>
      </c>
      <c r="F126" s="42" t="s">
        <v>310</v>
      </c>
      <c r="G126" s="42" t="s">
        <v>20</v>
      </c>
      <c r="H126" s="43">
        <v>78.1</v>
      </c>
      <c r="I126" s="26">
        <f t="shared" si="6"/>
        <v>46.86</v>
      </c>
      <c r="J126" s="35">
        <v>82.68</v>
      </c>
      <c r="K126" s="35">
        <f t="shared" si="7"/>
        <v>33.072</v>
      </c>
      <c r="L126" s="36">
        <v>79.93</v>
      </c>
      <c r="M126" s="37">
        <v>1</v>
      </c>
    </row>
    <row r="127" ht="20" customHeight="1" spans="1:13">
      <c r="A127" s="16" t="s">
        <v>14</v>
      </c>
      <c r="B127" s="17" t="s">
        <v>251</v>
      </c>
      <c r="C127" s="23" t="s">
        <v>307</v>
      </c>
      <c r="D127" s="23" t="s">
        <v>308</v>
      </c>
      <c r="E127" s="24" t="s">
        <v>311</v>
      </c>
      <c r="F127" s="25" t="s">
        <v>312</v>
      </c>
      <c r="G127" s="25" t="s">
        <v>29</v>
      </c>
      <c r="H127" s="26">
        <v>78.25</v>
      </c>
      <c r="I127" s="26">
        <f t="shared" si="6"/>
        <v>46.95</v>
      </c>
      <c r="J127" s="35" t="s">
        <v>44</v>
      </c>
      <c r="K127" s="35"/>
      <c r="L127" s="36"/>
      <c r="M127" s="37"/>
    </row>
    <row r="128" ht="20" customHeight="1" spans="1:13">
      <c r="A128" s="16" t="s">
        <v>14</v>
      </c>
      <c r="B128" s="17" t="s">
        <v>251</v>
      </c>
      <c r="C128" s="23" t="s">
        <v>307</v>
      </c>
      <c r="D128" s="23" t="s">
        <v>313</v>
      </c>
      <c r="E128" s="24" t="s">
        <v>314</v>
      </c>
      <c r="F128" s="25" t="s">
        <v>315</v>
      </c>
      <c r="G128" s="25" t="s">
        <v>29</v>
      </c>
      <c r="H128" s="26">
        <v>66</v>
      </c>
      <c r="I128" s="26">
        <f t="shared" si="6"/>
        <v>39.6</v>
      </c>
      <c r="J128" s="35">
        <v>80.31</v>
      </c>
      <c r="K128" s="35">
        <f t="shared" si="7"/>
        <v>32.124</v>
      </c>
      <c r="L128" s="36">
        <v>71.72</v>
      </c>
      <c r="M128" s="37">
        <v>1</v>
      </c>
    </row>
    <row r="129" ht="20" customHeight="1" spans="1:13">
      <c r="A129" s="16" t="s">
        <v>14</v>
      </c>
      <c r="B129" s="17" t="s">
        <v>251</v>
      </c>
      <c r="C129" s="23" t="s">
        <v>307</v>
      </c>
      <c r="D129" s="23" t="s">
        <v>313</v>
      </c>
      <c r="E129" s="24" t="s">
        <v>316</v>
      </c>
      <c r="F129" s="25" t="s">
        <v>317</v>
      </c>
      <c r="G129" s="25" t="s">
        <v>29</v>
      </c>
      <c r="H129" s="26">
        <v>63.5</v>
      </c>
      <c r="I129" s="26">
        <f t="shared" si="6"/>
        <v>38.1</v>
      </c>
      <c r="J129" s="35">
        <v>80.15</v>
      </c>
      <c r="K129" s="35">
        <f t="shared" si="7"/>
        <v>32.06</v>
      </c>
      <c r="L129" s="36">
        <v>70.16</v>
      </c>
      <c r="M129" s="37">
        <v>2</v>
      </c>
    </row>
    <row r="130" ht="20" customHeight="1" spans="1:13">
      <c r="A130" s="16" t="s">
        <v>14</v>
      </c>
      <c r="B130" s="17" t="s">
        <v>251</v>
      </c>
      <c r="C130" s="23" t="s">
        <v>307</v>
      </c>
      <c r="D130" s="23" t="s">
        <v>318</v>
      </c>
      <c r="E130" s="24" t="s">
        <v>319</v>
      </c>
      <c r="F130" s="25" t="s">
        <v>320</v>
      </c>
      <c r="G130" s="25" t="s">
        <v>29</v>
      </c>
      <c r="H130" s="26">
        <v>71.95</v>
      </c>
      <c r="I130" s="26">
        <f t="shared" si="6"/>
        <v>43.17</v>
      </c>
      <c r="J130" s="35">
        <v>78.33</v>
      </c>
      <c r="K130" s="35">
        <f t="shared" si="7"/>
        <v>31.332</v>
      </c>
      <c r="L130" s="36">
        <v>74.5</v>
      </c>
      <c r="M130" s="37">
        <v>1</v>
      </c>
    </row>
    <row r="131" ht="20" customHeight="1" spans="1:13">
      <c r="A131" s="16" t="s">
        <v>14</v>
      </c>
      <c r="B131" s="17" t="s">
        <v>251</v>
      </c>
      <c r="C131" s="23" t="s">
        <v>307</v>
      </c>
      <c r="D131" s="23" t="s">
        <v>318</v>
      </c>
      <c r="E131" s="24" t="s">
        <v>321</v>
      </c>
      <c r="F131" s="25" t="s">
        <v>322</v>
      </c>
      <c r="G131" s="25" t="s">
        <v>29</v>
      </c>
      <c r="H131" s="26">
        <v>78.35</v>
      </c>
      <c r="I131" s="26">
        <f t="shared" si="6"/>
        <v>47.01</v>
      </c>
      <c r="J131" s="35" t="s">
        <v>44</v>
      </c>
      <c r="K131" s="35"/>
      <c r="L131" s="36"/>
      <c r="M131" s="37"/>
    </row>
    <row r="132" ht="20" customHeight="1" spans="1:13">
      <c r="A132" s="16" t="s">
        <v>14</v>
      </c>
      <c r="B132" s="17" t="s">
        <v>251</v>
      </c>
      <c r="C132" s="23" t="s">
        <v>323</v>
      </c>
      <c r="D132" s="39" t="s">
        <v>324</v>
      </c>
      <c r="E132" s="24" t="s">
        <v>325</v>
      </c>
      <c r="F132" s="25" t="s">
        <v>326</v>
      </c>
      <c r="G132" s="25" t="s">
        <v>20</v>
      </c>
      <c r="H132" s="26">
        <v>71.25</v>
      </c>
      <c r="I132" s="26">
        <f t="shared" si="6"/>
        <v>42.75</v>
      </c>
      <c r="J132" s="35">
        <v>83.61</v>
      </c>
      <c r="K132" s="35">
        <f t="shared" si="7"/>
        <v>33.444</v>
      </c>
      <c r="L132" s="36">
        <v>76.19</v>
      </c>
      <c r="M132" s="37">
        <v>1</v>
      </c>
    </row>
    <row r="133" ht="20" customHeight="1" spans="1:13">
      <c r="A133" s="16" t="s">
        <v>14</v>
      </c>
      <c r="B133" s="17" t="s">
        <v>251</v>
      </c>
      <c r="C133" s="23" t="s">
        <v>323</v>
      </c>
      <c r="D133" s="39" t="s">
        <v>324</v>
      </c>
      <c r="E133" s="24" t="s">
        <v>327</v>
      </c>
      <c r="F133" s="25" t="s">
        <v>328</v>
      </c>
      <c r="G133" s="25" t="s">
        <v>29</v>
      </c>
      <c r="H133" s="26">
        <v>69.25</v>
      </c>
      <c r="I133" s="26">
        <f t="shared" si="6"/>
        <v>41.55</v>
      </c>
      <c r="J133" s="35">
        <v>75.01</v>
      </c>
      <c r="K133" s="35">
        <f t="shared" si="7"/>
        <v>30.004</v>
      </c>
      <c r="L133" s="36">
        <v>71.55</v>
      </c>
      <c r="M133" s="37">
        <v>2</v>
      </c>
    </row>
    <row r="134" ht="20" customHeight="1" spans="1:13">
      <c r="A134" s="16" t="s">
        <v>14</v>
      </c>
      <c r="B134" s="17" t="s">
        <v>251</v>
      </c>
      <c r="C134" s="23" t="s">
        <v>323</v>
      </c>
      <c r="D134" s="39" t="s">
        <v>324</v>
      </c>
      <c r="E134" s="24" t="s">
        <v>329</v>
      </c>
      <c r="F134" s="25" t="s">
        <v>330</v>
      </c>
      <c r="G134" s="25" t="s">
        <v>20</v>
      </c>
      <c r="H134" s="26">
        <v>67.55</v>
      </c>
      <c r="I134" s="26">
        <f t="shared" si="6"/>
        <v>40.53</v>
      </c>
      <c r="J134" s="35">
        <v>74.72</v>
      </c>
      <c r="K134" s="35">
        <f t="shared" si="7"/>
        <v>29.888</v>
      </c>
      <c r="L134" s="36">
        <v>70.42</v>
      </c>
      <c r="M134" s="37">
        <v>3</v>
      </c>
    </row>
    <row r="135" ht="20" customHeight="1" spans="1:13">
      <c r="A135" s="16" t="s">
        <v>14</v>
      </c>
      <c r="B135" s="17" t="s">
        <v>251</v>
      </c>
      <c r="C135" s="23" t="s">
        <v>323</v>
      </c>
      <c r="D135" s="39" t="s">
        <v>324</v>
      </c>
      <c r="E135" s="24" t="s">
        <v>331</v>
      </c>
      <c r="F135" s="25" t="s">
        <v>332</v>
      </c>
      <c r="G135" s="25" t="s">
        <v>29</v>
      </c>
      <c r="H135" s="26">
        <v>67.45</v>
      </c>
      <c r="I135" s="26">
        <f t="shared" si="6"/>
        <v>40.47</v>
      </c>
      <c r="J135" s="35">
        <v>72.56</v>
      </c>
      <c r="K135" s="35">
        <f t="shared" si="7"/>
        <v>29.024</v>
      </c>
      <c r="L135" s="36">
        <v>69.49</v>
      </c>
      <c r="M135" s="37">
        <v>4</v>
      </c>
    </row>
    <row r="136" ht="20" customHeight="1" spans="1:13">
      <c r="A136" s="16" t="s">
        <v>14</v>
      </c>
      <c r="B136" s="17" t="s">
        <v>251</v>
      </c>
      <c r="C136" s="23" t="s">
        <v>333</v>
      </c>
      <c r="D136" s="23" t="s">
        <v>36</v>
      </c>
      <c r="E136" s="24" t="s">
        <v>334</v>
      </c>
      <c r="F136" s="25" t="s">
        <v>335</v>
      </c>
      <c r="G136" s="25" t="s">
        <v>20</v>
      </c>
      <c r="H136" s="26">
        <v>80.05</v>
      </c>
      <c r="I136" s="26">
        <f t="shared" si="6"/>
        <v>48.03</v>
      </c>
      <c r="J136" s="35">
        <v>78.74</v>
      </c>
      <c r="K136" s="35">
        <f t="shared" si="7"/>
        <v>31.496</v>
      </c>
      <c r="L136" s="36">
        <v>79.53</v>
      </c>
      <c r="M136" s="37">
        <v>1</v>
      </c>
    </row>
    <row r="137" ht="20" customHeight="1" spans="1:13">
      <c r="A137" s="16" t="s">
        <v>14</v>
      </c>
      <c r="B137" s="17" t="s">
        <v>251</v>
      </c>
      <c r="C137" s="23" t="s">
        <v>333</v>
      </c>
      <c r="D137" s="23" t="s">
        <v>36</v>
      </c>
      <c r="E137" s="24" t="s">
        <v>336</v>
      </c>
      <c r="F137" s="25" t="s">
        <v>337</v>
      </c>
      <c r="G137" s="25" t="s">
        <v>29</v>
      </c>
      <c r="H137" s="26">
        <v>74.05</v>
      </c>
      <c r="I137" s="26">
        <f t="shared" si="6"/>
        <v>44.43</v>
      </c>
      <c r="J137" s="35">
        <v>80.33</v>
      </c>
      <c r="K137" s="35">
        <f t="shared" si="7"/>
        <v>32.132</v>
      </c>
      <c r="L137" s="36">
        <v>76.56</v>
      </c>
      <c r="M137" s="37">
        <v>2</v>
      </c>
    </row>
    <row r="138" ht="20" customHeight="1" spans="1:13">
      <c r="A138" s="16" t="s">
        <v>14</v>
      </c>
      <c r="B138" s="17" t="s">
        <v>251</v>
      </c>
      <c r="C138" s="23" t="s">
        <v>333</v>
      </c>
      <c r="D138" s="23" t="s">
        <v>36</v>
      </c>
      <c r="E138" s="24" t="s">
        <v>338</v>
      </c>
      <c r="F138" s="25" t="s">
        <v>339</v>
      </c>
      <c r="G138" s="25" t="s">
        <v>20</v>
      </c>
      <c r="H138" s="26">
        <v>73</v>
      </c>
      <c r="I138" s="26">
        <f t="shared" si="6"/>
        <v>43.8</v>
      </c>
      <c r="J138" s="35">
        <v>79.79</v>
      </c>
      <c r="K138" s="35">
        <f t="shared" si="7"/>
        <v>31.916</v>
      </c>
      <c r="L138" s="36">
        <v>75.72</v>
      </c>
      <c r="M138" s="37">
        <v>3</v>
      </c>
    </row>
    <row r="139" ht="20" customHeight="1" spans="1:13">
      <c r="A139" s="16" t="s">
        <v>14</v>
      </c>
      <c r="B139" s="17" t="s">
        <v>251</v>
      </c>
      <c r="C139" s="23" t="s">
        <v>333</v>
      </c>
      <c r="D139" s="23" t="s">
        <v>36</v>
      </c>
      <c r="E139" s="24" t="s">
        <v>340</v>
      </c>
      <c r="F139" s="25" t="s">
        <v>341</v>
      </c>
      <c r="G139" s="25" t="s">
        <v>342</v>
      </c>
      <c r="H139" s="26">
        <v>75.45</v>
      </c>
      <c r="I139" s="26">
        <f t="shared" si="6"/>
        <v>45.27</v>
      </c>
      <c r="J139" s="35">
        <v>75.88</v>
      </c>
      <c r="K139" s="35">
        <f t="shared" si="7"/>
        <v>30.352</v>
      </c>
      <c r="L139" s="36">
        <v>75.62</v>
      </c>
      <c r="M139" s="37">
        <v>4</v>
      </c>
    </row>
    <row r="140" ht="20" customHeight="1" spans="1:13">
      <c r="A140" s="16" t="s">
        <v>14</v>
      </c>
      <c r="B140" s="17" t="s">
        <v>251</v>
      </c>
      <c r="C140" s="23" t="s">
        <v>333</v>
      </c>
      <c r="D140" s="23" t="s">
        <v>36</v>
      </c>
      <c r="E140" s="24" t="s">
        <v>343</v>
      </c>
      <c r="F140" s="25" t="s">
        <v>344</v>
      </c>
      <c r="G140" s="25" t="s">
        <v>20</v>
      </c>
      <c r="H140" s="26">
        <v>73.45</v>
      </c>
      <c r="I140" s="26">
        <f t="shared" si="6"/>
        <v>44.07</v>
      </c>
      <c r="J140" s="35">
        <v>77.74</v>
      </c>
      <c r="K140" s="35">
        <f t="shared" si="7"/>
        <v>31.096</v>
      </c>
      <c r="L140" s="36">
        <v>75.17</v>
      </c>
      <c r="M140" s="37">
        <v>5</v>
      </c>
    </row>
    <row r="141" ht="20" customHeight="1" spans="1:13">
      <c r="A141" s="16" t="s">
        <v>14</v>
      </c>
      <c r="B141" s="17" t="s">
        <v>251</v>
      </c>
      <c r="C141" s="23" t="s">
        <v>333</v>
      </c>
      <c r="D141" s="23" t="s">
        <v>36</v>
      </c>
      <c r="E141" s="24" t="s">
        <v>345</v>
      </c>
      <c r="F141" s="25" t="s">
        <v>346</v>
      </c>
      <c r="G141" s="25" t="s">
        <v>20</v>
      </c>
      <c r="H141" s="26">
        <v>72.8</v>
      </c>
      <c r="I141" s="26">
        <f t="shared" si="6"/>
        <v>43.68</v>
      </c>
      <c r="J141" s="35" t="s">
        <v>44</v>
      </c>
      <c r="K141" s="35"/>
      <c r="L141" s="36"/>
      <c r="M141" s="37"/>
    </row>
    <row r="142" ht="20" customHeight="1" spans="1:13">
      <c r="A142" s="16" t="s">
        <v>14</v>
      </c>
      <c r="B142" s="17" t="s">
        <v>251</v>
      </c>
      <c r="C142" s="23" t="s">
        <v>347</v>
      </c>
      <c r="D142" s="23" t="s">
        <v>348</v>
      </c>
      <c r="E142" s="24" t="s">
        <v>349</v>
      </c>
      <c r="F142" s="25" t="s">
        <v>350</v>
      </c>
      <c r="G142" s="25" t="s">
        <v>20</v>
      </c>
      <c r="H142" s="26">
        <v>73.3</v>
      </c>
      <c r="I142" s="26">
        <f t="shared" si="6"/>
        <v>43.98</v>
      </c>
      <c r="J142" s="35">
        <v>77.14</v>
      </c>
      <c r="K142" s="35">
        <f t="shared" si="7"/>
        <v>30.856</v>
      </c>
      <c r="L142" s="36">
        <v>74.84</v>
      </c>
      <c r="M142" s="37">
        <v>1</v>
      </c>
    </row>
    <row r="143" ht="20" customHeight="1" spans="1:13">
      <c r="A143" s="16" t="s">
        <v>14</v>
      </c>
      <c r="B143" s="17" t="s">
        <v>251</v>
      </c>
      <c r="C143" s="23" t="s">
        <v>347</v>
      </c>
      <c r="D143" s="23" t="s">
        <v>348</v>
      </c>
      <c r="E143" s="24" t="s">
        <v>351</v>
      </c>
      <c r="F143" s="25" t="s">
        <v>352</v>
      </c>
      <c r="G143" s="25" t="s">
        <v>20</v>
      </c>
      <c r="H143" s="26">
        <v>70.35</v>
      </c>
      <c r="I143" s="26">
        <f t="shared" si="6"/>
        <v>42.21</v>
      </c>
      <c r="J143" s="35">
        <v>79.81</v>
      </c>
      <c r="K143" s="35">
        <f t="shared" si="7"/>
        <v>31.924</v>
      </c>
      <c r="L143" s="36">
        <v>74.13</v>
      </c>
      <c r="M143" s="37">
        <v>2</v>
      </c>
    </row>
    <row r="144" ht="20" customHeight="1" spans="1:13">
      <c r="A144" s="16" t="s">
        <v>14</v>
      </c>
      <c r="B144" s="17" t="s">
        <v>251</v>
      </c>
      <c r="C144" s="23" t="s">
        <v>347</v>
      </c>
      <c r="D144" s="23" t="s">
        <v>348</v>
      </c>
      <c r="E144" s="24" t="s">
        <v>353</v>
      </c>
      <c r="F144" s="25" t="s">
        <v>354</v>
      </c>
      <c r="G144" s="25" t="s">
        <v>29</v>
      </c>
      <c r="H144" s="26">
        <v>72.6</v>
      </c>
      <c r="I144" s="26">
        <f t="shared" si="6"/>
        <v>43.56</v>
      </c>
      <c r="J144" s="35">
        <v>76.24</v>
      </c>
      <c r="K144" s="35">
        <f t="shared" si="7"/>
        <v>30.496</v>
      </c>
      <c r="L144" s="36">
        <v>74.06</v>
      </c>
      <c r="M144" s="37">
        <v>3</v>
      </c>
    </row>
    <row r="145" ht="20" customHeight="1" spans="1:13">
      <c r="A145" s="16" t="s">
        <v>14</v>
      </c>
      <c r="B145" s="17" t="s">
        <v>251</v>
      </c>
      <c r="C145" s="23" t="s">
        <v>347</v>
      </c>
      <c r="D145" s="23" t="s">
        <v>348</v>
      </c>
      <c r="E145" s="24" t="s">
        <v>355</v>
      </c>
      <c r="F145" s="25" t="s">
        <v>356</v>
      </c>
      <c r="G145" s="25" t="s">
        <v>29</v>
      </c>
      <c r="H145" s="26">
        <v>68.5</v>
      </c>
      <c r="I145" s="26">
        <f t="shared" si="6"/>
        <v>41.1</v>
      </c>
      <c r="J145" s="35">
        <v>79.1</v>
      </c>
      <c r="K145" s="35">
        <f t="shared" si="7"/>
        <v>31.64</v>
      </c>
      <c r="L145" s="36">
        <v>72.74</v>
      </c>
      <c r="M145" s="37">
        <v>4</v>
      </c>
    </row>
    <row r="146" ht="20" customHeight="1" spans="1:13">
      <c r="A146" s="16" t="s">
        <v>14</v>
      </c>
      <c r="B146" s="17" t="s">
        <v>251</v>
      </c>
      <c r="C146" s="23" t="s">
        <v>347</v>
      </c>
      <c r="D146" s="23" t="s">
        <v>348</v>
      </c>
      <c r="E146" s="24" t="s">
        <v>357</v>
      </c>
      <c r="F146" s="25" t="s">
        <v>358</v>
      </c>
      <c r="G146" s="25" t="s">
        <v>29</v>
      </c>
      <c r="H146" s="26">
        <v>67.25</v>
      </c>
      <c r="I146" s="26">
        <f t="shared" si="6"/>
        <v>40.35</v>
      </c>
      <c r="J146" s="35">
        <v>76.11</v>
      </c>
      <c r="K146" s="35">
        <f t="shared" si="7"/>
        <v>30.444</v>
      </c>
      <c r="L146" s="36">
        <v>70.79</v>
      </c>
      <c r="M146" s="37">
        <v>5</v>
      </c>
    </row>
    <row r="147" ht="20" customHeight="1" spans="1:13">
      <c r="A147" s="16" t="s">
        <v>14</v>
      </c>
      <c r="B147" s="17" t="s">
        <v>251</v>
      </c>
      <c r="C147" s="23" t="s">
        <v>347</v>
      </c>
      <c r="D147" s="23" t="s">
        <v>348</v>
      </c>
      <c r="E147" s="24" t="s">
        <v>359</v>
      </c>
      <c r="F147" s="25" t="s">
        <v>360</v>
      </c>
      <c r="G147" s="25" t="s">
        <v>29</v>
      </c>
      <c r="H147" s="26">
        <v>67.6</v>
      </c>
      <c r="I147" s="26">
        <f t="shared" si="6"/>
        <v>40.56</v>
      </c>
      <c r="J147" s="35">
        <v>71.07</v>
      </c>
      <c r="K147" s="35">
        <f t="shared" si="7"/>
        <v>28.428</v>
      </c>
      <c r="L147" s="36">
        <v>68.99</v>
      </c>
      <c r="M147" s="37">
        <v>6</v>
      </c>
    </row>
    <row r="148" ht="20" customHeight="1" spans="1:13">
      <c r="A148" s="16" t="s">
        <v>14</v>
      </c>
      <c r="B148" s="17" t="s">
        <v>251</v>
      </c>
      <c r="C148" s="23" t="s">
        <v>347</v>
      </c>
      <c r="D148" s="23" t="s">
        <v>361</v>
      </c>
      <c r="E148" s="24" t="s">
        <v>362</v>
      </c>
      <c r="F148" s="25" t="s">
        <v>363</v>
      </c>
      <c r="G148" s="25" t="s">
        <v>20</v>
      </c>
      <c r="H148" s="26">
        <v>82.15</v>
      </c>
      <c r="I148" s="26">
        <f t="shared" si="6"/>
        <v>49.29</v>
      </c>
      <c r="J148" s="35">
        <v>76.32</v>
      </c>
      <c r="K148" s="35">
        <f t="shared" si="7"/>
        <v>30.528</v>
      </c>
      <c r="L148" s="36">
        <v>79.82</v>
      </c>
      <c r="M148" s="37">
        <v>1</v>
      </c>
    </row>
    <row r="149" ht="20" customHeight="1" spans="1:13">
      <c r="A149" s="16" t="s">
        <v>14</v>
      </c>
      <c r="B149" s="17" t="s">
        <v>251</v>
      </c>
      <c r="C149" s="23" t="s">
        <v>347</v>
      </c>
      <c r="D149" s="23" t="s">
        <v>361</v>
      </c>
      <c r="E149" s="24" t="s">
        <v>364</v>
      </c>
      <c r="F149" s="25" t="s">
        <v>365</v>
      </c>
      <c r="G149" s="25" t="s">
        <v>20</v>
      </c>
      <c r="H149" s="26">
        <v>75.6</v>
      </c>
      <c r="I149" s="26">
        <f t="shared" si="6"/>
        <v>45.36</v>
      </c>
      <c r="J149" s="35">
        <v>77.76</v>
      </c>
      <c r="K149" s="35">
        <f t="shared" si="7"/>
        <v>31.104</v>
      </c>
      <c r="L149" s="36">
        <v>76.46</v>
      </c>
      <c r="M149" s="37">
        <v>2</v>
      </c>
    </row>
    <row r="150" ht="20" customHeight="1" spans="1:13">
      <c r="A150" s="16" t="s">
        <v>14</v>
      </c>
      <c r="B150" s="17" t="s">
        <v>251</v>
      </c>
      <c r="C150" s="23" t="s">
        <v>347</v>
      </c>
      <c r="D150" s="23" t="s">
        <v>366</v>
      </c>
      <c r="E150" s="24" t="s">
        <v>367</v>
      </c>
      <c r="F150" s="25" t="s">
        <v>368</v>
      </c>
      <c r="G150" s="25" t="s">
        <v>20</v>
      </c>
      <c r="H150" s="26">
        <v>73.8</v>
      </c>
      <c r="I150" s="26">
        <f t="shared" si="6"/>
        <v>44.28</v>
      </c>
      <c r="J150" s="35">
        <v>74.21</v>
      </c>
      <c r="K150" s="35">
        <f t="shared" si="7"/>
        <v>29.684</v>
      </c>
      <c r="L150" s="36">
        <v>73.96</v>
      </c>
      <c r="M150" s="37">
        <v>1</v>
      </c>
    </row>
    <row r="151" ht="20" customHeight="1" spans="1:13">
      <c r="A151" s="16" t="s">
        <v>14</v>
      </c>
      <c r="B151" s="17" t="s">
        <v>251</v>
      </c>
      <c r="C151" s="23" t="s">
        <v>369</v>
      </c>
      <c r="D151" s="23" t="s">
        <v>67</v>
      </c>
      <c r="E151" s="24" t="s">
        <v>370</v>
      </c>
      <c r="F151" s="25" t="s">
        <v>371</v>
      </c>
      <c r="G151" s="25" t="s">
        <v>20</v>
      </c>
      <c r="H151" s="26">
        <v>63</v>
      </c>
      <c r="I151" s="26">
        <f t="shared" si="6"/>
        <v>37.8</v>
      </c>
      <c r="J151" s="35">
        <v>80.81</v>
      </c>
      <c r="K151" s="35">
        <f t="shared" si="7"/>
        <v>32.324</v>
      </c>
      <c r="L151" s="36">
        <v>70.12</v>
      </c>
      <c r="M151" s="37">
        <v>1</v>
      </c>
    </row>
    <row r="152" ht="20" customHeight="1" spans="1:13">
      <c r="A152" s="16" t="s">
        <v>14</v>
      </c>
      <c r="B152" s="17" t="s">
        <v>251</v>
      </c>
      <c r="C152" s="23" t="s">
        <v>369</v>
      </c>
      <c r="D152" s="23" t="s">
        <v>67</v>
      </c>
      <c r="E152" s="24" t="s">
        <v>372</v>
      </c>
      <c r="F152" s="25" t="s">
        <v>373</v>
      </c>
      <c r="G152" s="25" t="s">
        <v>29</v>
      </c>
      <c r="H152" s="26">
        <v>63.2</v>
      </c>
      <c r="I152" s="26">
        <f t="shared" si="6"/>
        <v>37.92</v>
      </c>
      <c r="J152" s="35">
        <v>71.45</v>
      </c>
      <c r="K152" s="35">
        <f t="shared" si="7"/>
        <v>28.58</v>
      </c>
      <c r="L152" s="36">
        <v>66.5</v>
      </c>
      <c r="M152" s="37">
        <v>2</v>
      </c>
    </row>
    <row r="153" ht="20" customHeight="1" spans="1:12">
      <c r="A153" s="28"/>
      <c r="B153" s="29"/>
      <c r="C153" s="30"/>
      <c r="D153" s="30"/>
      <c r="E153" s="31"/>
      <c r="F153" s="29"/>
      <c r="G153" s="29"/>
      <c r="H153" s="32"/>
      <c r="L153" s="36"/>
    </row>
    <row r="154" ht="30" customHeight="1" spans="1:13">
      <c r="A154" s="11" t="s">
        <v>1</v>
      </c>
      <c r="B154" s="11" t="s">
        <v>2</v>
      </c>
      <c r="C154" s="12" t="s">
        <v>3</v>
      </c>
      <c r="D154" s="12" t="s">
        <v>4</v>
      </c>
      <c r="E154" s="13" t="s">
        <v>5</v>
      </c>
      <c r="F154" s="12" t="s">
        <v>6</v>
      </c>
      <c r="G154" s="14" t="s">
        <v>7</v>
      </c>
      <c r="H154" s="15" t="s">
        <v>8</v>
      </c>
      <c r="I154" s="33" t="s">
        <v>374</v>
      </c>
      <c r="J154" s="34" t="s">
        <v>10</v>
      </c>
      <c r="K154" s="33" t="s">
        <v>375</v>
      </c>
      <c r="L154" s="34" t="s">
        <v>12</v>
      </c>
      <c r="M154" s="15" t="s">
        <v>13</v>
      </c>
    </row>
    <row r="155" ht="20" customHeight="1" spans="1:13">
      <c r="A155" s="16" t="s">
        <v>14</v>
      </c>
      <c r="B155" s="17" t="s">
        <v>376</v>
      </c>
      <c r="C155" s="23" t="s">
        <v>377</v>
      </c>
      <c r="D155" s="23" t="s">
        <v>378</v>
      </c>
      <c r="E155" s="24" t="s">
        <v>379</v>
      </c>
      <c r="F155" s="25" t="s">
        <v>380</v>
      </c>
      <c r="G155" s="25" t="s">
        <v>29</v>
      </c>
      <c r="H155" s="26">
        <v>67.75</v>
      </c>
      <c r="I155" s="26">
        <f>H155*0.7</f>
        <v>47.425</v>
      </c>
      <c r="J155" s="35">
        <v>80.27</v>
      </c>
      <c r="K155" s="35">
        <f>J155*0.3</f>
        <v>24.081</v>
      </c>
      <c r="L155" s="36">
        <v>71.51</v>
      </c>
      <c r="M155" s="37">
        <v>1</v>
      </c>
    </row>
    <row r="156" s="2" customFormat="1" ht="20" customHeight="1" spans="1:13">
      <c r="A156" s="16" t="s">
        <v>14</v>
      </c>
      <c r="B156" s="17" t="s">
        <v>376</v>
      </c>
      <c r="C156" s="23" t="s">
        <v>377</v>
      </c>
      <c r="D156" s="40" t="s">
        <v>378</v>
      </c>
      <c r="E156" s="41" t="s">
        <v>381</v>
      </c>
      <c r="F156" s="42" t="s">
        <v>382</v>
      </c>
      <c r="G156" s="42" t="s">
        <v>20</v>
      </c>
      <c r="H156" s="43">
        <v>46.5</v>
      </c>
      <c r="I156" s="26">
        <f>H156*0.7</f>
        <v>32.55</v>
      </c>
      <c r="J156" s="44" t="s">
        <v>44</v>
      </c>
      <c r="K156" s="35"/>
      <c r="L156" s="36"/>
      <c r="M156" s="45"/>
    </row>
    <row r="157" ht="20" customHeight="1" spans="1:13">
      <c r="A157" s="16" t="s">
        <v>14</v>
      </c>
      <c r="B157" s="17" t="s">
        <v>376</v>
      </c>
      <c r="C157" s="23" t="s">
        <v>377</v>
      </c>
      <c r="D157" s="23" t="s">
        <v>383</v>
      </c>
      <c r="E157" s="24" t="s">
        <v>384</v>
      </c>
      <c r="F157" s="25" t="s">
        <v>385</v>
      </c>
      <c r="G157" s="25" t="s">
        <v>29</v>
      </c>
      <c r="H157" s="26">
        <v>72.25</v>
      </c>
      <c r="I157" s="26">
        <f t="shared" ref="I157:I164" si="8">H157*0.7</f>
        <v>50.575</v>
      </c>
      <c r="J157" s="35">
        <v>78.6</v>
      </c>
      <c r="K157" s="35">
        <f t="shared" ref="K156:K173" si="9">J157*0.3</f>
        <v>23.58</v>
      </c>
      <c r="L157" s="36">
        <v>74.16</v>
      </c>
      <c r="M157" s="37">
        <v>1</v>
      </c>
    </row>
    <row r="158" ht="20" customHeight="1" spans="1:13">
      <c r="A158" s="16" t="s">
        <v>14</v>
      </c>
      <c r="B158" s="17" t="s">
        <v>376</v>
      </c>
      <c r="C158" s="23" t="s">
        <v>377</v>
      </c>
      <c r="D158" s="23" t="s">
        <v>383</v>
      </c>
      <c r="E158" s="24" t="s">
        <v>386</v>
      </c>
      <c r="F158" s="25" t="s">
        <v>387</v>
      </c>
      <c r="G158" s="25" t="s">
        <v>29</v>
      </c>
      <c r="H158" s="26">
        <v>68.5</v>
      </c>
      <c r="I158" s="26">
        <f t="shared" si="8"/>
        <v>47.95</v>
      </c>
      <c r="J158" s="35">
        <v>79.98</v>
      </c>
      <c r="K158" s="35">
        <f t="shared" si="9"/>
        <v>23.994</v>
      </c>
      <c r="L158" s="36">
        <v>71.94</v>
      </c>
      <c r="M158" s="37">
        <v>2</v>
      </c>
    </row>
    <row r="159" ht="20" customHeight="1" spans="1:13">
      <c r="A159" s="16" t="s">
        <v>14</v>
      </c>
      <c r="B159" s="17" t="s">
        <v>376</v>
      </c>
      <c r="C159" s="23" t="s">
        <v>377</v>
      </c>
      <c r="D159" s="23" t="s">
        <v>383</v>
      </c>
      <c r="E159" s="24" t="s">
        <v>388</v>
      </c>
      <c r="F159" s="25" t="s">
        <v>389</v>
      </c>
      <c r="G159" s="25" t="s">
        <v>29</v>
      </c>
      <c r="H159" s="26">
        <v>68.55</v>
      </c>
      <c r="I159" s="26">
        <f t="shared" si="8"/>
        <v>47.985</v>
      </c>
      <c r="J159" s="35">
        <v>77.16</v>
      </c>
      <c r="K159" s="35">
        <f t="shared" si="9"/>
        <v>23.148</v>
      </c>
      <c r="L159" s="36">
        <v>71.14</v>
      </c>
      <c r="M159" s="37">
        <v>3</v>
      </c>
    </row>
    <row r="160" ht="20" customHeight="1" spans="1:13">
      <c r="A160" s="16" t="s">
        <v>14</v>
      </c>
      <c r="B160" s="17" t="s">
        <v>376</v>
      </c>
      <c r="C160" s="23" t="s">
        <v>377</v>
      </c>
      <c r="D160" s="23" t="s">
        <v>383</v>
      </c>
      <c r="E160" s="24" t="s">
        <v>390</v>
      </c>
      <c r="F160" s="25" t="s">
        <v>391</v>
      </c>
      <c r="G160" s="25" t="s">
        <v>29</v>
      </c>
      <c r="H160" s="26">
        <v>64.75</v>
      </c>
      <c r="I160" s="26">
        <f t="shared" si="8"/>
        <v>45.325</v>
      </c>
      <c r="J160" s="35">
        <v>75.29</v>
      </c>
      <c r="K160" s="35">
        <f t="shared" si="9"/>
        <v>22.587</v>
      </c>
      <c r="L160" s="36">
        <v>67.92</v>
      </c>
      <c r="M160" s="37">
        <v>4</v>
      </c>
    </row>
    <row r="161" ht="20" customHeight="1" spans="1:13">
      <c r="A161" s="16" t="s">
        <v>14</v>
      </c>
      <c r="B161" s="17" t="s">
        <v>376</v>
      </c>
      <c r="C161" s="23" t="s">
        <v>392</v>
      </c>
      <c r="D161" s="23" t="s">
        <v>393</v>
      </c>
      <c r="E161" s="24" t="s">
        <v>394</v>
      </c>
      <c r="F161" s="25" t="s">
        <v>395</v>
      </c>
      <c r="G161" s="25" t="s">
        <v>29</v>
      </c>
      <c r="H161" s="26">
        <v>68.25</v>
      </c>
      <c r="I161" s="26">
        <f t="shared" si="8"/>
        <v>47.775</v>
      </c>
      <c r="J161" s="35">
        <v>74.33</v>
      </c>
      <c r="K161" s="35">
        <f t="shared" si="9"/>
        <v>22.299</v>
      </c>
      <c r="L161" s="36">
        <v>70.08</v>
      </c>
      <c r="M161" s="37">
        <v>1</v>
      </c>
    </row>
    <row r="162" ht="20" customHeight="1" spans="1:13">
      <c r="A162" s="16" t="s">
        <v>14</v>
      </c>
      <c r="B162" s="17" t="s">
        <v>376</v>
      </c>
      <c r="C162" s="23" t="s">
        <v>392</v>
      </c>
      <c r="D162" s="23" t="s">
        <v>393</v>
      </c>
      <c r="E162" s="24" t="s">
        <v>396</v>
      </c>
      <c r="F162" s="25" t="s">
        <v>397</v>
      </c>
      <c r="G162" s="25" t="s">
        <v>29</v>
      </c>
      <c r="H162" s="26">
        <v>67.5</v>
      </c>
      <c r="I162" s="26">
        <f t="shared" si="8"/>
        <v>47.25</v>
      </c>
      <c r="J162" s="35">
        <v>75.56</v>
      </c>
      <c r="K162" s="35">
        <f t="shared" si="9"/>
        <v>22.668</v>
      </c>
      <c r="L162" s="36">
        <v>69.92</v>
      </c>
      <c r="M162" s="37">
        <v>2</v>
      </c>
    </row>
    <row r="163" ht="20" customHeight="1" spans="1:13">
      <c r="A163" s="16" t="s">
        <v>14</v>
      </c>
      <c r="B163" s="17" t="s">
        <v>376</v>
      </c>
      <c r="C163" s="23" t="s">
        <v>392</v>
      </c>
      <c r="D163" s="23" t="s">
        <v>393</v>
      </c>
      <c r="E163" s="24" t="s">
        <v>398</v>
      </c>
      <c r="F163" s="25" t="s">
        <v>399</v>
      </c>
      <c r="G163" s="25" t="s">
        <v>29</v>
      </c>
      <c r="H163" s="26">
        <v>63.5</v>
      </c>
      <c r="I163" s="26">
        <f t="shared" si="8"/>
        <v>44.45</v>
      </c>
      <c r="J163" s="35">
        <v>75.74</v>
      </c>
      <c r="K163" s="35">
        <f t="shared" si="9"/>
        <v>22.722</v>
      </c>
      <c r="L163" s="36">
        <v>67.17</v>
      </c>
      <c r="M163" s="37">
        <v>3</v>
      </c>
    </row>
    <row r="164" s="2" customFormat="1" ht="20" customHeight="1" spans="1:13">
      <c r="A164" s="16" t="s">
        <v>14</v>
      </c>
      <c r="B164" s="17" t="s">
        <v>376</v>
      </c>
      <c r="C164" s="23" t="s">
        <v>392</v>
      </c>
      <c r="D164" s="40" t="s">
        <v>393</v>
      </c>
      <c r="E164" s="41" t="s">
        <v>400</v>
      </c>
      <c r="F164" s="42" t="s">
        <v>401</v>
      </c>
      <c r="G164" s="42" t="s">
        <v>20</v>
      </c>
      <c r="H164" s="43">
        <v>62</v>
      </c>
      <c r="I164" s="26">
        <f t="shared" si="8"/>
        <v>43.4</v>
      </c>
      <c r="J164" s="44">
        <v>75.02</v>
      </c>
      <c r="K164" s="35">
        <f t="shared" si="9"/>
        <v>22.506</v>
      </c>
      <c r="L164" s="36">
        <v>65.91</v>
      </c>
      <c r="M164" s="45">
        <v>4</v>
      </c>
    </row>
    <row r="165" ht="20" customHeight="1" spans="1:13">
      <c r="A165" s="16" t="s">
        <v>14</v>
      </c>
      <c r="B165" s="17" t="s">
        <v>376</v>
      </c>
      <c r="C165" s="23" t="s">
        <v>369</v>
      </c>
      <c r="D165" s="23" t="s">
        <v>402</v>
      </c>
      <c r="E165" s="24" t="s">
        <v>403</v>
      </c>
      <c r="F165" s="25" t="s">
        <v>404</v>
      </c>
      <c r="G165" s="25" t="s">
        <v>29</v>
      </c>
      <c r="H165" s="26">
        <v>60.5</v>
      </c>
      <c r="I165" s="26">
        <f t="shared" ref="I165:I173" si="10">H165*0.7</f>
        <v>42.35</v>
      </c>
      <c r="J165" s="35">
        <v>76.84</v>
      </c>
      <c r="K165" s="35">
        <f t="shared" si="9"/>
        <v>23.052</v>
      </c>
      <c r="L165" s="36">
        <v>65.4</v>
      </c>
      <c r="M165" s="37">
        <v>1</v>
      </c>
    </row>
    <row r="166" ht="20" customHeight="1" spans="1:13">
      <c r="A166" s="16" t="s">
        <v>14</v>
      </c>
      <c r="B166" s="17" t="s">
        <v>376</v>
      </c>
      <c r="C166" s="23" t="s">
        <v>377</v>
      </c>
      <c r="D166" s="23" t="s">
        <v>405</v>
      </c>
      <c r="E166" s="24" t="s">
        <v>406</v>
      </c>
      <c r="F166" s="25" t="s">
        <v>407</v>
      </c>
      <c r="G166" s="25" t="s">
        <v>29</v>
      </c>
      <c r="H166" s="26">
        <v>76.45</v>
      </c>
      <c r="I166" s="26">
        <f t="shared" si="10"/>
        <v>53.515</v>
      </c>
      <c r="J166" s="35">
        <v>80.14</v>
      </c>
      <c r="K166" s="35">
        <f t="shared" si="9"/>
        <v>24.042</v>
      </c>
      <c r="L166" s="36">
        <v>77.56</v>
      </c>
      <c r="M166" s="37">
        <v>1</v>
      </c>
    </row>
    <row r="167" ht="20" customHeight="1" spans="1:13">
      <c r="A167" s="16" t="s">
        <v>14</v>
      </c>
      <c r="B167" s="17" t="s">
        <v>376</v>
      </c>
      <c r="C167" s="23" t="s">
        <v>377</v>
      </c>
      <c r="D167" s="23" t="s">
        <v>405</v>
      </c>
      <c r="E167" s="24" t="s">
        <v>408</v>
      </c>
      <c r="F167" s="25" t="s">
        <v>409</v>
      </c>
      <c r="G167" s="25" t="s">
        <v>29</v>
      </c>
      <c r="H167" s="26">
        <v>74.9</v>
      </c>
      <c r="I167" s="26">
        <f t="shared" si="10"/>
        <v>52.43</v>
      </c>
      <c r="J167" s="35">
        <v>77.94</v>
      </c>
      <c r="K167" s="35">
        <f t="shared" si="9"/>
        <v>23.382</v>
      </c>
      <c r="L167" s="36">
        <v>75.81</v>
      </c>
      <c r="M167" s="37">
        <v>2</v>
      </c>
    </row>
    <row r="168" ht="20" customHeight="1" spans="1:13">
      <c r="A168" s="16" t="s">
        <v>14</v>
      </c>
      <c r="B168" s="17" t="s">
        <v>376</v>
      </c>
      <c r="C168" s="23" t="s">
        <v>377</v>
      </c>
      <c r="D168" s="23" t="s">
        <v>405</v>
      </c>
      <c r="E168" s="24" t="s">
        <v>410</v>
      </c>
      <c r="F168" s="25" t="s">
        <v>411</v>
      </c>
      <c r="G168" s="25" t="s">
        <v>29</v>
      </c>
      <c r="H168" s="26">
        <v>75.2</v>
      </c>
      <c r="I168" s="26">
        <f t="shared" si="10"/>
        <v>52.64</v>
      </c>
      <c r="J168" s="35">
        <v>20</v>
      </c>
      <c r="K168" s="35">
        <f t="shared" si="9"/>
        <v>6</v>
      </c>
      <c r="L168" s="36">
        <v>58.64</v>
      </c>
      <c r="M168" s="37">
        <v>3</v>
      </c>
    </row>
    <row r="169" ht="20" customHeight="1" spans="1:13">
      <c r="A169" s="16" t="s">
        <v>14</v>
      </c>
      <c r="B169" s="17" t="s">
        <v>376</v>
      </c>
      <c r="C169" s="23" t="s">
        <v>377</v>
      </c>
      <c r="D169" s="23" t="s">
        <v>405</v>
      </c>
      <c r="E169" s="24" t="s">
        <v>412</v>
      </c>
      <c r="F169" s="25" t="s">
        <v>413</v>
      </c>
      <c r="G169" s="25" t="s">
        <v>29</v>
      </c>
      <c r="H169" s="26">
        <v>75.55</v>
      </c>
      <c r="I169" s="26">
        <f t="shared" si="10"/>
        <v>52.885</v>
      </c>
      <c r="J169" s="35" t="s">
        <v>44</v>
      </c>
      <c r="K169" s="35"/>
      <c r="L169" s="36"/>
      <c r="M169" s="37"/>
    </row>
    <row r="170" ht="20" customHeight="1" spans="1:13">
      <c r="A170" s="16" t="s">
        <v>14</v>
      </c>
      <c r="B170" s="17" t="s">
        <v>376</v>
      </c>
      <c r="C170" s="23" t="s">
        <v>377</v>
      </c>
      <c r="D170" s="23" t="s">
        <v>414</v>
      </c>
      <c r="E170" s="24" t="s">
        <v>415</v>
      </c>
      <c r="F170" s="25" t="s">
        <v>416</v>
      </c>
      <c r="G170" s="25" t="s">
        <v>29</v>
      </c>
      <c r="H170" s="26">
        <v>84.5</v>
      </c>
      <c r="I170" s="26">
        <f t="shared" si="10"/>
        <v>59.15</v>
      </c>
      <c r="J170" s="35">
        <v>80.22</v>
      </c>
      <c r="K170" s="35">
        <f t="shared" si="9"/>
        <v>24.066</v>
      </c>
      <c r="L170" s="36">
        <v>83.22</v>
      </c>
      <c r="M170" s="37">
        <v>1</v>
      </c>
    </row>
    <row r="171" ht="20" customHeight="1" spans="1:13">
      <c r="A171" s="16" t="s">
        <v>14</v>
      </c>
      <c r="B171" s="17" t="s">
        <v>376</v>
      </c>
      <c r="C171" s="23" t="s">
        <v>377</v>
      </c>
      <c r="D171" s="23" t="s">
        <v>414</v>
      </c>
      <c r="E171" s="24" t="s">
        <v>417</v>
      </c>
      <c r="F171" s="25" t="s">
        <v>418</v>
      </c>
      <c r="G171" s="25" t="s">
        <v>29</v>
      </c>
      <c r="H171" s="26">
        <v>78.1</v>
      </c>
      <c r="I171" s="26">
        <f t="shared" si="10"/>
        <v>54.67</v>
      </c>
      <c r="J171" s="35">
        <v>74.77</v>
      </c>
      <c r="K171" s="35">
        <f t="shared" si="9"/>
        <v>22.431</v>
      </c>
      <c r="L171" s="36">
        <v>77.1</v>
      </c>
      <c r="M171" s="37">
        <v>2</v>
      </c>
    </row>
    <row r="172" ht="20" customHeight="1" spans="1:13">
      <c r="A172" s="16" t="s">
        <v>14</v>
      </c>
      <c r="B172" s="17" t="s">
        <v>376</v>
      </c>
      <c r="C172" s="23" t="s">
        <v>392</v>
      </c>
      <c r="D172" s="23" t="s">
        <v>419</v>
      </c>
      <c r="E172" s="24" t="s">
        <v>420</v>
      </c>
      <c r="F172" s="25" t="s">
        <v>421</v>
      </c>
      <c r="G172" s="25" t="s">
        <v>20</v>
      </c>
      <c r="H172" s="26">
        <v>62</v>
      </c>
      <c r="I172" s="26">
        <f t="shared" si="10"/>
        <v>43.4</v>
      </c>
      <c r="J172" s="35">
        <v>80.39</v>
      </c>
      <c r="K172" s="35">
        <f t="shared" si="9"/>
        <v>24.117</v>
      </c>
      <c r="L172" s="36">
        <v>67.52</v>
      </c>
      <c r="M172" s="37">
        <v>1</v>
      </c>
    </row>
    <row r="173" ht="20" customHeight="1" spans="1:13">
      <c r="A173" s="16" t="s">
        <v>14</v>
      </c>
      <c r="B173" s="17" t="s">
        <v>376</v>
      </c>
      <c r="C173" s="23" t="s">
        <v>392</v>
      </c>
      <c r="D173" s="23" t="s">
        <v>419</v>
      </c>
      <c r="E173" s="24" t="s">
        <v>422</v>
      </c>
      <c r="F173" s="25" t="s">
        <v>423</v>
      </c>
      <c r="G173" s="25" t="s">
        <v>20</v>
      </c>
      <c r="H173" s="26">
        <v>61</v>
      </c>
      <c r="I173" s="26">
        <f t="shared" si="10"/>
        <v>42.7</v>
      </c>
      <c r="J173" s="35">
        <v>76.55</v>
      </c>
      <c r="K173" s="35">
        <f t="shared" si="9"/>
        <v>22.965</v>
      </c>
      <c r="L173" s="36">
        <v>65.67</v>
      </c>
      <c r="M173" s="37">
        <v>2</v>
      </c>
    </row>
  </sheetData>
  <mergeCells count="1">
    <mergeCell ref="A1:M1"/>
  </mergeCells>
  <pageMargins left="0.432638888888889" right="0.118055555555556" top="0.236111111111111" bottom="0.196527777777778" header="0.5" footer="0.27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面试分组（县直）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空白格</cp:lastModifiedBy>
  <dcterms:created xsi:type="dcterms:W3CDTF">2022-06-23T03:46:00Z</dcterms:created>
  <dcterms:modified xsi:type="dcterms:W3CDTF">2022-08-30T08:34:58Z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5DE37E0D3D0A44C7A0AEDCF6B717C6E8</vt:lpwstr>
  </property>
  <property fmtid="{D5CDD505-2E9C-101B-9397-08002B2CF9AE}" pid="3" name="KSOProductBuildVer">
    <vt:lpwstr>2052-11.1.0.12313</vt:lpwstr>
  </property>
</Properties>
</file>