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2020、2021年蓝山县外贸进出口数据及2021年增量奖励金" sheetId="1" r:id="rId1"/>
    <sheet name="2021年蓝山县外商直接 投资到位奖励金额明细表" sheetId="2" r:id="rId2"/>
    <sheet name="2021年蓝山县开展境外投资明细表" sheetId="3" r:id="rId3"/>
  </sheets>
  <calcPr calcId="144525"/>
</workbook>
</file>

<file path=xl/sharedStrings.xml><?xml version="1.0" encoding="utf-8"?>
<sst xmlns="http://schemas.openxmlformats.org/spreadsheetml/2006/main" count="68" uniqueCount="46">
  <si>
    <t>表1：</t>
  </si>
  <si>
    <t>2020、2021年蓝山县外贸进出口数据及2021年增量奖励金额明细表</t>
  </si>
  <si>
    <t>企业名称</t>
  </si>
  <si>
    <t>2020年进出口额（万美元）</t>
  </si>
  <si>
    <t>2021年进出口额（万美元）</t>
  </si>
  <si>
    <t>增量（万美元）</t>
  </si>
  <si>
    <t>应奖励（元）（0.028元/美元）</t>
  </si>
  <si>
    <t>备注（奖励依据）</t>
  </si>
  <si>
    <t>永州励成玩具制造有限公司</t>
  </si>
  <si>
    <t>破零</t>
  </si>
  <si>
    <t>企业当年新注册备案登记开展进出口业务且当年有进出口业务的，进出口额度低于100万美元的，给予企业1万元奖励</t>
  </si>
  <si>
    <t>永州湘威运动用品有限公司</t>
  </si>
  <si>
    <t>原已开展外贸进出口业务的企业，年进出口额较上年度增量部分，每超过1美元，奖励企业0.028元。2021年中央外经贸资金（加工贸易资金）已补贴稳增长40万元，因此该项应奖励11975.004元</t>
  </si>
  <si>
    <t>永州加伟鞋材制品有限公司</t>
  </si>
  <si>
    <t>原已开展外贸进出口业务的企业，年进出口额较上年度增量部分，每超过1美元，奖励企业0.028元。</t>
  </si>
  <si>
    <t>永州星月投资科技有限公司</t>
  </si>
  <si>
    <t>永州市创威贸易有限公司</t>
  </si>
  <si>
    <t>蓝山县鸿坤金属制品有限公司</t>
  </si>
  <si>
    <t>湖南奇秀科技有限公司</t>
  </si>
  <si>
    <t>湖南轩圣模型制造有限公司</t>
  </si>
  <si>
    <t>永州市嘉益皮具有限公司</t>
  </si>
  <si>
    <t>破零且超过100万美元</t>
  </si>
  <si>
    <t>湖南雅科达特种装具有限公司</t>
  </si>
  <si>
    <t>湖南省铭晟模型制造有限公司</t>
  </si>
  <si>
    <t>湖南永之利模型制造有限公司</t>
  </si>
  <si>
    <t>蓝山县金山川粉末冶金有限公司</t>
  </si>
  <si>
    <t>蓝山昇悦玩具有限公司</t>
  </si>
  <si>
    <t>原已开展外贸进出口业务的企业，年进出口额较上年度增量部分，每超过1美元，奖励企业0.028元。2021年中央外经贸资金（加工贸易资金）已补贴稳增长及该企业其他项目开拓资金30万元，因此不再享受该项奖励</t>
  </si>
  <si>
    <t>湖南迈斯特体育用品有限公司</t>
  </si>
  <si>
    <t>永州市威嘉皮具有限公司</t>
  </si>
  <si>
    <t>湖南茗岚皮具有限公司</t>
  </si>
  <si>
    <t>永州市荣丰鞋业有限公司</t>
  </si>
  <si>
    <t>合计</t>
  </si>
  <si>
    <t>奖励依据：《蓝山县发展开放型经济若干优惠政策及措施》8．鼓励企业出口创汇
(1）企业当年新注册备案登记开展进出口业务且当年有进出口业务的，进出口额度低于100万美元的，给予企业1万元奖励。超过100万美元的，每完成1美元，奖励企业0.028元。
(2）原已开展外贸进出口业务的企业，年进出口额较上年度增量部分，每超过1美元，奖励企业0.028元。</t>
  </si>
  <si>
    <t>表2：</t>
  </si>
  <si>
    <t>2021年蓝山县外商直接 投资到位奖励金额明细表</t>
  </si>
  <si>
    <t>2021外商投资（万元港币）</t>
  </si>
  <si>
    <t>2021外商投资（万美元）</t>
  </si>
  <si>
    <t>应奖励（万元）</t>
  </si>
  <si>
    <t>永州龙昌智能发展有限公司</t>
  </si>
  <si>
    <t>按照永州市政府《关于加快承接产业转移的若干政策措施》第十五条及《蓝山县发展开放型经济若干优惠政策及措施》第二点第9条.（汇率：1港币=0.83元人民币；1美元=6.45人民币）</t>
  </si>
  <si>
    <t>表3：</t>
  </si>
  <si>
    <t>2021年蓝山县开展境外投资明细表</t>
  </si>
  <si>
    <t>2021境外投资企业情况</t>
  </si>
  <si>
    <t>在柬埔寨设立CK Sports CO.Ltd公司</t>
  </si>
  <si>
    <t>根据《蓝山县稳外资、稳外贸工作方案》第三项第2条：开展中方对外投资企业一次性奖励三万元。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</si>
</sst>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5"/>
      <color theme="1"/>
      <name val="仿宋_GB2312"/>
      <charset val="134"/>
    </font>
    <font>
      <sz val="15"/>
      <color rgb="FF000000"/>
      <name val="仿宋_GB2312"/>
      <charset val="134"/>
    </font>
    <font>
      <sz val="14"/>
      <color theme="1"/>
      <name val="宋体"/>
      <charset val="134"/>
      <scheme val="minor"/>
    </font>
    <font>
      <sz val="22"/>
      <color theme="1"/>
      <name val="仿宋_GB2312"/>
      <charset val="134"/>
    </font>
    <font>
      <sz val="2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zoomScale="85" zoomScaleNormal="85" workbookViewId="0">
      <selection activeCell="J29" sqref="J29"/>
    </sheetView>
  </sheetViews>
  <sheetFormatPr defaultColWidth="8.89166666666667" defaultRowHeight="13.5" outlineLevelCol="5"/>
  <cols>
    <col min="1" max="1" width="26.225" customWidth="1"/>
    <col min="2" max="2" width="18.2333333333333" customWidth="1"/>
    <col min="3" max="3" width="19.1083333333333" customWidth="1"/>
    <col min="4" max="4" width="16.025" customWidth="1"/>
    <col min="5" max="5" width="20.2916666666667" customWidth="1"/>
    <col min="6" max="6" width="29.8416666666667" style="7" customWidth="1"/>
  </cols>
  <sheetData>
    <row r="1" ht="43" customHeight="1" spans="1:6">
      <c r="A1" s="8" t="s">
        <v>0</v>
      </c>
      <c r="B1" s="8"/>
      <c r="C1" s="8"/>
      <c r="D1" s="8"/>
      <c r="E1" s="8"/>
      <c r="F1" s="8"/>
    </row>
    <row r="2" ht="91" customHeight="1" spans="1:6">
      <c r="A2" s="9" t="s">
        <v>1</v>
      </c>
      <c r="B2" s="9"/>
      <c r="C2" s="9"/>
      <c r="D2" s="9"/>
      <c r="E2" s="9"/>
      <c r="F2" s="9"/>
    </row>
    <row r="3" ht="61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</row>
    <row r="4" ht="66" customHeight="1" spans="1:6">
      <c r="A4" s="10" t="s">
        <v>8</v>
      </c>
      <c r="B4" s="10">
        <v>0</v>
      </c>
      <c r="C4" s="10">
        <v>6.7085</v>
      </c>
      <c r="D4" s="10" t="s">
        <v>9</v>
      </c>
      <c r="E4" s="11">
        <v>10000</v>
      </c>
      <c r="F4" s="12" t="s">
        <v>10</v>
      </c>
    </row>
    <row r="5" ht="89" customHeight="1" spans="1:6">
      <c r="A5" s="10" t="s">
        <v>11</v>
      </c>
      <c r="B5" s="13">
        <v>3938</v>
      </c>
      <c r="C5" s="10">
        <v>5409.3393</v>
      </c>
      <c r="D5" s="10">
        <v>1471.3393</v>
      </c>
      <c r="E5" s="11">
        <v>11975.004</v>
      </c>
      <c r="F5" s="4" t="s">
        <v>12</v>
      </c>
    </row>
    <row r="6" ht="62" customHeight="1" spans="1:6">
      <c r="A6" s="10" t="s">
        <v>13</v>
      </c>
      <c r="B6" s="10">
        <v>115</v>
      </c>
      <c r="C6" s="10">
        <v>134.5379</v>
      </c>
      <c r="D6" s="10">
        <v>19.5379</v>
      </c>
      <c r="E6" s="11">
        <f t="shared" ref="E4:E22" si="0">D6*0.028*10000</f>
        <v>5470.612</v>
      </c>
      <c r="F6" s="4" t="s">
        <v>14</v>
      </c>
    </row>
    <row r="7" ht="41.25" spans="1:6">
      <c r="A7" s="10" t="s">
        <v>15</v>
      </c>
      <c r="B7" s="13">
        <v>1088</v>
      </c>
      <c r="C7" s="10">
        <v>1840.3446</v>
      </c>
      <c r="D7" s="10">
        <v>752.3446</v>
      </c>
      <c r="E7" s="11">
        <f t="shared" si="0"/>
        <v>210656.488</v>
      </c>
      <c r="F7" s="4" t="s">
        <v>14</v>
      </c>
    </row>
    <row r="8" ht="58" customHeight="1" spans="1:6">
      <c r="A8" s="10" t="s">
        <v>16</v>
      </c>
      <c r="B8" s="10">
        <v>440</v>
      </c>
      <c r="C8" s="10">
        <v>835.0245</v>
      </c>
      <c r="D8" s="10">
        <v>395.0245</v>
      </c>
      <c r="E8" s="11">
        <f t="shared" si="0"/>
        <v>110606.86</v>
      </c>
      <c r="F8" s="4" t="s">
        <v>14</v>
      </c>
    </row>
    <row r="9" ht="41.25" spans="1:6">
      <c r="A9" s="10" t="s">
        <v>17</v>
      </c>
      <c r="B9" s="10">
        <v>2</v>
      </c>
      <c r="C9" s="10">
        <v>2.2559</v>
      </c>
      <c r="D9" s="10">
        <v>0.2559</v>
      </c>
      <c r="E9" s="11">
        <f t="shared" si="0"/>
        <v>71.652</v>
      </c>
      <c r="F9" s="4" t="s">
        <v>14</v>
      </c>
    </row>
    <row r="10" ht="57" customHeight="1" spans="1:6">
      <c r="A10" s="10" t="s">
        <v>18</v>
      </c>
      <c r="B10" s="10">
        <v>0</v>
      </c>
      <c r="C10" s="10">
        <v>99.0857</v>
      </c>
      <c r="D10" s="10" t="s">
        <v>9</v>
      </c>
      <c r="E10" s="11">
        <v>10000</v>
      </c>
      <c r="F10" s="4" t="s">
        <v>10</v>
      </c>
    </row>
    <row r="11" ht="43" customHeight="1" spans="1:6">
      <c r="A11" s="10" t="s">
        <v>19</v>
      </c>
      <c r="B11" s="10">
        <v>118</v>
      </c>
      <c r="C11" s="10">
        <v>296.3114</v>
      </c>
      <c r="D11" s="10">
        <v>178.3114</v>
      </c>
      <c r="E11" s="11">
        <f t="shared" si="0"/>
        <v>49927.192</v>
      </c>
      <c r="F11" s="4" t="s">
        <v>14</v>
      </c>
    </row>
    <row r="12" ht="39.75" spans="1:6">
      <c r="A12" s="10" t="s">
        <v>20</v>
      </c>
      <c r="B12" s="10">
        <v>0</v>
      </c>
      <c r="C12" s="10">
        <v>128.4563</v>
      </c>
      <c r="D12" s="10">
        <v>128.4563</v>
      </c>
      <c r="E12" s="11">
        <f t="shared" si="0"/>
        <v>35967.764</v>
      </c>
      <c r="F12" s="4" t="s">
        <v>21</v>
      </c>
    </row>
    <row r="13" ht="51" customHeight="1" spans="1:6">
      <c r="A13" s="10" t="s">
        <v>22</v>
      </c>
      <c r="B13" s="10">
        <v>0</v>
      </c>
      <c r="C13" s="10">
        <v>136.2215</v>
      </c>
      <c r="D13" s="10">
        <v>136.2215</v>
      </c>
      <c r="E13" s="11">
        <f t="shared" si="0"/>
        <v>38142.02</v>
      </c>
      <c r="F13" s="4" t="s">
        <v>21</v>
      </c>
    </row>
    <row r="14" ht="39.75" spans="1:6">
      <c r="A14" s="10" t="s">
        <v>23</v>
      </c>
      <c r="B14" s="10">
        <v>0</v>
      </c>
      <c r="C14" s="10">
        <v>352.9739</v>
      </c>
      <c r="D14" s="10">
        <v>352.9739</v>
      </c>
      <c r="E14" s="11">
        <f t="shared" si="0"/>
        <v>98832.692</v>
      </c>
      <c r="F14" s="4" t="s">
        <v>21</v>
      </c>
    </row>
    <row r="15" ht="65" customHeight="1" spans="1:6">
      <c r="A15" s="10" t="s">
        <v>24</v>
      </c>
      <c r="B15" s="10">
        <v>0</v>
      </c>
      <c r="C15" s="10">
        <v>111.3939</v>
      </c>
      <c r="D15" s="10">
        <v>111.3939</v>
      </c>
      <c r="E15" s="11">
        <f t="shared" si="0"/>
        <v>31190.292</v>
      </c>
      <c r="F15" s="4" t="s">
        <v>21</v>
      </c>
    </row>
    <row r="16" ht="41.25" spans="1:6">
      <c r="A16" s="10" t="s">
        <v>25</v>
      </c>
      <c r="B16" s="10">
        <v>14</v>
      </c>
      <c r="C16" s="10">
        <v>18.9089</v>
      </c>
      <c r="D16" s="10">
        <v>4.9089</v>
      </c>
      <c r="E16" s="11">
        <f t="shared" si="0"/>
        <v>1374.492</v>
      </c>
      <c r="F16" s="4" t="s">
        <v>14</v>
      </c>
    </row>
    <row r="17" ht="97" customHeight="1" spans="1:6">
      <c r="A17" s="10" t="s">
        <v>26</v>
      </c>
      <c r="B17" s="10">
        <v>360</v>
      </c>
      <c r="C17" s="10">
        <v>680.758</v>
      </c>
      <c r="D17" s="10">
        <v>320.758</v>
      </c>
      <c r="E17" s="11">
        <v>0</v>
      </c>
      <c r="F17" s="4" t="s">
        <v>27</v>
      </c>
    </row>
    <row r="18" ht="42" customHeight="1" spans="1:6">
      <c r="A18" s="10" t="s">
        <v>28</v>
      </c>
      <c r="B18" s="10">
        <v>58</v>
      </c>
      <c r="C18" s="10">
        <v>69.479</v>
      </c>
      <c r="D18" s="10">
        <v>11.479</v>
      </c>
      <c r="E18" s="11">
        <f t="shared" si="0"/>
        <v>3214.12</v>
      </c>
      <c r="F18" s="4" t="s">
        <v>14</v>
      </c>
    </row>
    <row r="19" ht="41.25" spans="1:6">
      <c r="A19" s="10" t="s">
        <v>29</v>
      </c>
      <c r="B19" s="10">
        <v>70</v>
      </c>
      <c r="C19" s="10">
        <v>83.7277</v>
      </c>
      <c r="D19" s="10">
        <v>13.7277</v>
      </c>
      <c r="E19" s="11">
        <f t="shared" si="0"/>
        <v>3843.756</v>
      </c>
      <c r="F19" s="4" t="s">
        <v>14</v>
      </c>
    </row>
    <row r="20" ht="57" customHeight="1" spans="1:6">
      <c r="A20" s="10" t="s">
        <v>30</v>
      </c>
      <c r="B20" s="10">
        <v>0</v>
      </c>
      <c r="C20" s="10">
        <v>21.9884</v>
      </c>
      <c r="D20" s="10" t="s">
        <v>9</v>
      </c>
      <c r="E20" s="11">
        <v>10000</v>
      </c>
      <c r="F20" s="4" t="s">
        <v>10</v>
      </c>
    </row>
    <row r="21" ht="64" customHeight="1" spans="1:6">
      <c r="A21" s="14" t="s">
        <v>31</v>
      </c>
      <c r="B21" s="14">
        <v>0</v>
      </c>
      <c r="C21" s="14">
        <v>0.2378</v>
      </c>
      <c r="D21" s="10" t="s">
        <v>9</v>
      </c>
      <c r="E21" s="11">
        <v>10000</v>
      </c>
      <c r="F21" s="4" t="s">
        <v>10</v>
      </c>
    </row>
    <row r="22" ht="27" spans="1:6">
      <c r="A22" s="15" t="s">
        <v>32</v>
      </c>
      <c r="B22" s="15"/>
      <c r="C22" s="15"/>
      <c r="D22" s="16">
        <f>SUM(D4:D21)</f>
        <v>3896.7328</v>
      </c>
      <c r="E22" s="17">
        <f>SUM(E4:E21)</f>
        <v>641272.944</v>
      </c>
      <c r="F22" s="4"/>
    </row>
    <row r="23" ht="90" customHeight="1" spans="1:6">
      <c r="A23" s="18" t="s">
        <v>33</v>
      </c>
      <c r="B23" s="19"/>
      <c r="C23" s="19"/>
      <c r="D23" s="19"/>
      <c r="E23" s="19"/>
      <c r="F23" s="20"/>
    </row>
    <row r="32" spans="6:6">
      <c r="F32" s="7" t="e">
        <f>SUM(#REF!)</f>
        <v>#REF!</v>
      </c>
    </row>
  </sheetData>
  <mergeCells count="4">
    <mergeCell ref="A1:F1"/>
    <mergeCell ref="A2:F2"/>
    <mergeCell ref="A22:C22"/>
    <mergeCell ref="A23:F2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A5" sqref="$A5:$XFD5"/>
    </sheetView>
  </sheetViews>
  <sheetFormatPr defaultColWidth="9" defaultRowHeight="13.5" outlineLevelRow="3" outlineLevelCol="4"/>
  <cols>
    <col min="1" max="1" width="35.625" customWidth="1"/>
    <col min="2" max="2" width="19.125" customWidth="1"/>
    <col min="3" max="3" width="16.625" customWidth="1"/>
    <col min="4" max="4" width="22.875" customWidth="1"/>
    <col min="5" max="5" width="36.125" customWidth="1"/>
  </cols>
  <sheetData>
    <row r="1" ht="32" customHeight="1" spans="1:5">
      <c r="A1" s="6" t="s">
        <v>34</v>
      </c>
      <c r="B1" s="6"/>
      <c r="C1" s="6"/>
      <c r="D1" s="6"/>
      <c r="E1" s="6"/>
    </row>
    <row r="2" ht="64" customHeight="1" spans="1:5">
      <c r="A2" s="2" t="s">
        <v>35</v>
      </c>
      <c r="B2" s="2"/>
      <c r="C2" s="2"/>
      <c r="D2" s="2"/>
      <c r="E2" s="2"/>
    </row>
    <row r="3" ht="39" spans="1:5">
      <c r="A3" s="3" t="s">
        <v>2</v>
      </c>
      <c r="B3" s="3" t="s">
        <v>36</v>
      </c>
      <c r="C3" s="3" t="s">
        <v>37</v>
      </c>
      <c r="D3" s="3" t="s">
        <v>38</v>
      </c>
      <c r="E3" s="4" t="s">
        <v>7</v>
      </c>
    </row>
    <row r="4" ht="150" customHeight="1" spans="1:5">
      <c r="A4" s="3" t="s">
        <v>39</v>
      </c>
      <c r="B4" s="3">
        <v>1803</v>
      </c>
      <c r="C4" s="3">
        <v>232.01</v>
      </c>
      <c r="D4" s="5">
        <v>20</v>
      </c>
      <c r="E4" s="4" t="s">
        <v>40</v>
      </c>
    </row>
  </sheetData>
  <mergeCells count="2">
    <mergeCell ref="A1:E1"/>
    <mergeCell ref="A2:E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A5" sqref="$A5:$XFD5"/>
    </sheetView>
  </sheetViews>
  <sheetFormatPr defaultColWidth="9" defaultRowHeight="13.5" outlineLevelRow="3" outlineLevelCol="3"/>
  <cols>
    <col min="1" max="1" width="27.5" customWidth="1"/>
    <col min="2" max="2" width="23.625" customWidth="1"/>
    <col min="3" max="3" width="25.75" customWidth="1"/>
    <col min="4" max="4" width="40.875" customWidth="1"/>
  </cols>
  <sheetData>
    <row r="1" ht="51" customHeight="1" spans="1:4">
      <c r="A1" s="1" t="s">
        <v>41</v>
      </c>
      <c r="B1" s="1"/>
      <c r="C1" s="1"/>
      <c r="D1" s="1"/>
    </row>
    <row r="2" ht="27" customHeight="1" spans="1:4">
      <c r="A2" s="2" t="s">
        <v>42</v>
      </c>
      <c r="B2" s="2"/>
      <c r="C2" s="2"/>
      <c r="D2" s="2"/>
    </row>
    <row r="3" ht="50" customHeight="1" spans="1:4">
      <c r="A3" s="3" t="s">
        <v>2</v>
      </c>
      <c r="B3" s="3" t="s">
        <v>43</v>
      </c>
      <c r="C3" s="3" t="s">
        <v>38</v>
      </c>
      <c r="D3" s="4" t="s">
        <v>7</v>
      </c>
    </row>
    <row r="4" ht="51" customHeight="1" spans="1:4">
      <c r="A4" s="3" t="s">
        <v>11</v>
      </c>
      <c r="B4" s="3" t="s">
        <v>44</v>
      </c>
      <c r="C4" s="5">
        <v>3</v>
      </c>
      <c r="D4" s="4" t="s">
        <v>45</v>
      </c>
    </row>
  </sheetData>
  <mergeCells count="2">
    <mergeCell ref="A1:D1"/>
    <mergeCell ref="A2:D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2020、2021年蓝山县外贸进出口数据及2021年增量奖励金</vt:lpstr>
      <vt:lpstr>2021年蓝山县外商直接 投资到位奖励金额明细表</vt:lpstr>
      <vt:lpstr>2021年蓝山县开展境外投资明细表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兎兎hǒиéy</cp:lastModifiedBy>
  <dcterms:created xsi:type="dcterms:W3CDTF">2022-04-11T09:14:00Z</dcterms:created>
  <dcterms:modified xsi:type="dcterms:W3CDTF">2022-08-15T02:36:47Z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E32AFFE1AD5D44779631101620AE8259</vt:lpwstr>
  </property>
  <property fmtid="{D5CDD505-2E9C-101B-9397-08002B2CF9AE}" pid="3" name="KSOProductBuildVer">
    <vt:lpwstr>2052-11.1.0.12302</vt:lpwstr>
  </property>
</Properties>
</file>